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119" l="1"/>
  <c r="J100"/>
  <c r="H100"/>
  <c r="G100"/>
  <c r="F100"/>
  <c r="H81"/>
  <c r="G81"/>
  <c r="I81"/>
  <c r="I196" s="1"/>
  <c r="J81"/>
  <c r="F81"/>
  <c r="L81"/>
  <c r="H176"/>
  <c r="H157"/>
  <c r="H119"/>
  <c r="F24"/>
  <c r="L24"/>
  <c r="J196" l="1"/>
  <c r="H196"/>
  <c r="G196"/>
  <c r="F196"/>
  <c r="L196"/>
</calcChain>
</file>

<file path=xl/sharedStrings.xml><?xml version="1.0" encoding="utf-8"?>
<sst xmlns="http://schemas.openxmlformats.org/spreadsheetml/2006/main" count="287" uniqueCount="92">
  <si>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</si>
  <si>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</si>
  <si>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</si>
  <si>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</si>
  <si>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</si>
  <si>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</si>
  <si>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</si>
  <si>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</si>
  <si>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</si>
  <si>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</si>
  <si>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</si>
  <si>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</si>
  <si>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</si>
  <si>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</si>
  <si>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</si>
  <si>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</si>
  <si>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</si>
  <si>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</si>
  <si>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</si>
  <si>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</si>
  <si>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</si>
  <si>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</si>
  <si>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</si>
  <si>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</si>
  <si>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</si>
  <si>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</si>
  <si>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</si>
  <si>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</si>
  <si>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</si>
  <si>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</si>
  <si>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</si>
  <si>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</si>
  <si>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</si>
  <si>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</si>
  <si>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</si>
  <si>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</si>
  <si>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</si>
  <si>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</si>
  <si>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</si>
  <si>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</t>
  </si>
  <si>
    <t>батон нарезной</t>
  </si>
  <si>
    <t>масло сливочное(порциями)</t>
  </si>
  <si>
    <t>огурцы свежие</t>
  </si>
  <si>
    <t>котлета</t>
  </si>
  <si>
    <t>макаронные изделия отварные</t>
  </si>
  <si>
    <t>какао с молоком</t>
  </si>
  <si>
    <t>хлеб ржаной</t>
  </si>
  <si>
    <t>каша манная молочная</t>
  </si>
  <si>
    <t>сыр порциями</t>
  </si>
  <si>
    <t>икра кабачковая</t>
  </si>
  <si>
    <t>суп гороховый</t>
  </si>
  <si>
    <t>плов из птицы</t>
  </si>
  <si>
    <t>каша рисовая молочная</t>
  </si>
  <si>
    <t>масло сливочное (порциями)</t>
  </si>
  <si>
    <t>яйцо варёное</t>
  </si>
  <si>
    <t>куры тушеные с овощами</t>
  </si>
  <si>
    <t>каша гречневая</t>
  </si>
  <si>
    <t>кисель</t>
  </si>
  <si>
    <t>суп рассольник</t>
  </si>
  <si>
    <t>картофельное пюре</t>
  </si>
  <si>
    <t>яблоко</t>
  </si>
  <si>
    <t>салат из кукурузы(консервированной)</t>
  </si>
  <si>
    <t>тефтели мясные</t>
  </si>
  <si>
    <t>компот из свежих фруктов</t>
  </si>
  <si>
    <t>груша</t>
  </si>
  <si>
    <t>суп крестьянский с крупой</t>
  </si>
  <si>
    <t>какао</t>
  </si>
  <si>
    <t>каша дружба с изюмом</t>
  </si>
  <si>
    <t>компот из сухофруктов</t>
  </si>
  <si>
    <t xml:space="preserve">венигрет овощной </t>
  </si>
  <si>
    <t>каша гречневая молочная</t>
  </si>
  <si>
    <t xml:space="preserve">каша пшенная молочная </t>
  </si>
  <si>
    <t xml:space="preserve">омлет натуральный </t>
  </si>
  <si>
    <t xml:space="preserve">запеканка из творога </t>
  </si>
  <si>
    <t xml:space="preserve">макароны запеченные с сыром </t>
  </si>
  <si>
    <t xml:space="preserve">каша гречневая рассыпчатая </t>
  </si>
  <si>
    <t xml:space="preserve">каша рисовая рассыпчатая с фруктами </t>
  </si>
  <si>
    <t>свекольник</t>
  </si>
  <si>
    <t xml:space="preserve">суп крестьянский с крупой </t>
  </si>
  <si>
    <t xml:space="preserve">рыба тушеная в томатном соусе с овощами </t>
  </si>
  <si>
    <t>суп рисовый</t>
  </si>
  <si>
    <t xml:space="preserve">икра морковная </t>
  </si>
  <si>
    <t xml:space="preserve">суп с рыбными консервами </t>
  </si>
  <si>
    <t xml:space="preserve">биточки куриные </t>
  </si>
  <si>
    <t>директор</t>
  </si>
  <si>
    <t>Горлатых И.А.</t>
  </si>
  <si>
    <t>борщ</t>
  </si>
  <si>
    <t>салат из зелёного горошка (консервированный)</t>
  </si>
  <si>
    <t xml:space="preserve">салат из свеклы и горошка зелёного консервированного </t>
  </si>
  <si>
    <t xml:space="preserve">суп картофельный с макаронными изделиями </t>
  </si>
  <si>
    <t xml:space="preserve">суп картофельный с перловкой </t>
  </si>
  <si>
    <t xml:space="preserve">мясо тушеное с овощами в соусе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</si>
</sst>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3" sqref="E14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84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200</v>
      </c>
      <c r="G6" s="40">
        <v>6.24</v>
      </c>
      <c r="H6" s="40">
        <v>6.1</v>
      </c>
      <c r="I6" s="40">
        <v>19.7</v>
      </c>
      <c r="J6" s="40">
        <v>159</v>
      </c>
      <c r="K6" s="41">
        <v>36</v>
      </c>
      <c r="L6" s="40">
        <v>10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0.1</v>
      </c>
      <c r="I8" s="43">
        <v>15</v>
      </c>
      <c r="J8" s="43">
        <v>61.3</v>
      </c>
      <c r="K8" s="44">
        <v>81</v>
      </c>
      <c r="L8" s="43">
        <v>2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4.5</v>
      </c>
      <c r="H9" s="43">
        <v>1.74</v>
      </c>
      <c r="I9" s="43">
        <v>30.84</v>
      </c>
      <c r="J9" s="43">
        <v>157.30000000000001</v>
      </c>
      <c r="K9" s="44">
        <v>117</v>
      </c>
      <c r="L9" s="43">
        <v>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10</v>
      </c>
      <c r="G11" s="43">
        <v>0</v>
      </c>
      <c r="H11" s="43">
        <v>8.1999999999999993</v>
      </c>
      <c r="I11" s="43">
        <v>0.1</v>
      </c>
      <c r="J11" s="43">
        <v>75</v>
      </c>
      <c r="K11" s="44">
        <v>1</v>
      </c>
      <c r="L11" s="43">
        <v>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10.940000000000001</v>
      </c>
      <c r="H13" s="19">
        <f t="shared" si="0"/>
        <v>16.14</v>
      </c>
      <c r="I13" s="19">
        <f t="shared" si="0"/>
        <v>65.64</v>
      </c>
      <c r="J13" s="19">
        <f t="shared" si="0"/>
        <v>452.6</v>
      </c>
      <c r="K13" s="25"/>
      <c r="L13" s="19">
        <f t="shared" ref="L13" si="1">SUM(L6:L12)</f>
        <v>20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>
        <v>60</v>
      </c>
      <c r="G14" s="43">
        <v>0.82</v>
      </c>
      <c r="H14" s="43">
        <v>3.71</v>
      </c>
      <c r="I14" s="43">
        <v>5.0599999999999996</v>
      </c>
      <c r="J14" s="43">
        <v>56.88</v>
      </c>
      <c r="K14" s="44">
        <v>9</v>
      </c>
      <c r="L14" s="43">
        <v>5.62</v>
      </c>
    </row>
    <row r="15" spans="1:12" ht="15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1.68</v>
      </c>
      <c r="H15" s="43">
        <v>4.09</v>
      </c>
      <c r="I15" s="43">
        <v>13.27</v>
      </c>
      <c r="J15" s="43">
        <v>96.6</v>
      </c>
      <c r="K15" s="44">
        <v>26</v>
      </c>
      <c r="L15" s="43">
        <v>10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12.44</v>
      </c>
      <c r="H16" s="43">
        <v>9.24</v>
      </c>
      <c r="I16" s="43">
        <v>12.56</v>
      </c>
      <c r="J16" s="43">
        <v>183</v>
      </c>
      <c r="K16" s="44">
        <v>59</v>
      </c>
      <c r="L16" s="43">
        <v>25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72</v>
      </c>
      <c r="L17" s="43">
        <v>10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3.52</v>
      </c>
      <c r="H18" s="43">
        <v>3.72</v>
      </c>
      <c r="I18" s="43">
        <v>25.49</v>
      </c>
      <c r="J18" s="43">
        <v>145.19999999999999</v>
      </c>
      <c r="K18" s="44">
        <v>84</v>
      </c>
      <c r="L18" s="43">
        <v>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3</v>
      </c>
      <c r="H20" s="43">
        <v>1</v>
      </c>
      <c r="I20" s="43">
        <v>15</v>
      </c>
      <c r="J20" s="43">
        <v>71</v>
      </c>
      <c r="K20" s="44">
        <v>878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28.08</v>
      </c>
      <c r="H23" s="19">
        <f t="shared" si="2"/>
        <v>27.18</v>
      </c>
      <c r="I23" s="19">
        <f t="shared" si="2"/>
        <v>103.11</v>
      </c>
      <c r="J23" s="19">
        <f t="shared" si="2"/>
        <v>754.81999999999994</v>
      </c>
      <c r="K23" s="25"/>
      <c r="L23" s="19">
        <f t="shared" ref="L23" si="3">SUM(L14:L22)</f>
        <v>55.620000000000005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1210</v>
      </c>
      <c r="G24" s="32">
        <f t="shared" ref="G24:J24" si="4">G13+G23</f>
        <v>39.019999999999996</v>
      </c>
      <c r="H24" s="32">
        <f t="shared" si="4"/>
        <v>43.32</v>
      </c>
      <c r="I24" s="32">
        <f t="shared" si="4"/>
        <v>168.75</v>
      </c>
      <c r="J24" s="32">
        <f t="shared" si="4"/>
        <v>1207.42</v>
      </c>
      <c r="K24" s="32"/>
      <c r="L24" s="32">
        <f t="shared" ref="L24" si="5">L13+L23</f>
        <v>75.62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160</v>
      </c>
      <c r="G25" s="40">
        <v>2.3199999999999998</v>
      </c>
      <c r="H25" s="40">
        <v>3.96</v>
      </c>
      <c r="I25" s="40">
        <v>28.97</v>
      </c>
      <c r="J25" s="40">
        <v>161</v>
      </c>
      <c r="K25" s="41">
        <v>36</v>
      </c>
      <c r="L25" s="40">
        <v>10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0.2</v>
      </c>
      <c r="H27" s="43">
        <v>0.1</v>
      </c>
      <c r="I27" s="43">
        <v>15</v>
      </c>
      <c r="J27" s="43">
        <v>61.3</v>
      </c>
      <c r="K27" s="44">
        <v>81</v>
      </c>
      <c r="L27" s="43">
        <v>2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4.5</v>
      </c>
      <c r="H28" s="43">
        <v>1.74</v>
      </c>
      <c r="I28" s="43">
        <v>30.84</v>
      </c>
      <c r="J28" s="43">
        <v>157.30000000000001</v>
      </c>
      <c r="K28" s="44">
        <v>117</v>
      </c>
      <c r="L28" s="43">
        <v>3</v>
      </c>
    </row>
    <row r="29" spans="1:12" ht="15">
      <c r="A29" s="14"/>
      <c r="B29" s="15"/>
      <c r="C29" s="11"/>
      <c r="D29" s="7" t="s">
        <v>24</v>
      </c>
      <c r="E29" s="42" t="s">
        <v>60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76</v>
      </c>
      <c r="L29" s="43"/>
    </row>
    <row r="30" spans="1:12" ht="15">
      <c r="A30" s="14"/>
      <c r="B30" s="15"/>
      <c r="C30" s="11"/>
      <c r="D30" s="6"/>
      <c r="E30" s="42" t="s">
        <v>48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72.8</v>
      </c>
      <c r="K30" s="44">
        <v>2</v>
      </c>
      <c r="L30" s="43">
        <v>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12.059999999999999</v>
      </c>
      <c r="H32" s="19">
        <f t="shared" ref="H32" si="7">SUM(H25:H31)</f>
        <v>12.100000000000001</v>
      </c>
      <c r="I32" s="19">
        <f t="shared" ref="I32" si="8">SUM(I25:I31)</f>
        <v>84.61</v>
      </c>
      <c r="J32" s="19">
        <f t="shared" ref="J32:L32" si="9">SUM(J25:J31)</f>
        <v>499.40000000000003</v>
      </c>
      <c r="K32" s="25"/>
      <c r="L32" s="19">
        <f t="shared" si="9"/>
        <v>20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1.1000000000000001</v>
      </c>
      <c r="H33" s="43">
        <v>4.7</v>
      </c>
      <c r="I33" s="43">
        <v>4.5999999999999996</v>
      </c>
      <c r="J33" s="43">
        <v>66</v>
      </c>
      <c r="K33" s="44">
        <v>10</v>
      </c>
      <c r="L33" s="43">
        <v>8.6199999999999992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22</v>
      </c>
      <c r="L34" s="43">
        <v>10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210</v>
      </c>
      <c r="G35" s="43">
        <v>25</v>
      </c>
      <c r="H35" s="43">
        <v>21</v>
      </c>
      <c r="I35" s="43">
        <v>45</v>
      </c>
      <c r="J35" s="43">
        <v>471</v>
      </c>
      <c r="K35" s="44">
        <v>65</v>
      </c>
      <c r="L35" s="43">
        <v>33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39</v>
      </c>
      <c r="F37" s="43">
        <v>200</v>
      </c>
      <c r="G37" s="43">
        <v>0.2</v>
      </c>
      <c r="H37" s="43">
        <v>0.1</v>
      </c>
      <c r="I37" s="43">
        <v>15</v>
      </c>
      <c r="J37" s="43">
        <v>61.3</v>
      </c>
      <c r="K37" s="44">
        <v>81</v>
      </c>
      <c r="L37" s="43">
        <v>2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3</v>
      </c>
      <c r="H39" s="43">
        <v>1</v>
      </c>
      <c r="I39" s="43">
        <v>15</v>
      </c>
      <c r="J39" s="43">
        <v>71</v>
      </c>
      <c r="K39" s="44">
        <v>878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34.79</v>
      </c>
      <c r="H42" s="19">
        <f t="shared" ref="H42" si="11">SUM(H33:H41)</f>
        <v>32.08</v>
      </c>
      <c r="I42" s="19">
        <f t="shared" ref="I42" si="12">SUM(I33:I41)</f>
        <v>95.93</v>
      </c>
      <c r="J42" s="19">
        <f t="shared" ref="J42:L42" si="13">SUM(J33:J41)</f>
        <v>804.05</v>
      </c>
      <c r="K42" s="25"/>
      <c r="L42" s="19">
        <f t="shared" si="13"/>
        <v>55.62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1230</v>
      </c>
      <c r="G43" s="32">
        <f t="shared" ref="G43" si="14">G32+G42</f>
        <v>46.849999999999994</v>
      </c>
      <c r="H43" s="32">
        <f t="shared" ref="H43" si="15">H32+H42</f>
        <v>44.18</v>
      </c>
      <c r="I43" s="32">
        <f t="shared" ref="I43" si="16">I32+I42</f>
        <v>180.54000000000002</v>
      </c>
      <c r="J43" s="32">
        <f t="shared" ref="J43:L43" si="17">J32+J42</f>
        <v>1303.45</v>
      </c>
      <c r="K43" s="32"/>
      <c r="L43" s="32">
        <f t="shared" si="17"/>
        <v>75.62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160</v>
      </c>
      <c r="G44" s="40">
        <v>4.67</v>
      </c>
      <c r="H44" s="40">
        <v>4.8600000000000003</v>
      </c>
      <c r="I44" s="40">
        <v>25.83</v>
      </c>
      <c r="J44" s="40">
        <v>166</v>
      </c>
      <c r="K44" s="41">
        <v>36</v>
      </c>
      <c r="L44" s="40">
        <v>10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0.1</v>
      </c>
      <c r="I46" s="43">
        <v>15</v>
      </c>
      <c r="J46" s="43">
        <v>61.3</v>
      </c>
      <c r="K46" s="44">
        <v>81</v>
      </c>
      <c r="L46" s="43">
        <v>2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4.5</v>
      </c>
      <c r="H47" s="43">
        <v>1.74</v>
      </c>
      <c r="I47" s="43">
        <v>30.84</v>
      </c>
      <c r="J47" s="43">
        <v>157.30000000000001</v>
      </c>
      <c r="K47" s="44">
        <v>117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10</v>
      </c>
      <c r="G49" s="43">
        <v>0</v>
      </c>
      <c r="H49" s="43">
        <v>8.1999999999999993</v>
      </c>
      <c r="I49" s="43">
        <v>0.1</v>
      </c>
      <c r="J49" s="43">
        <v>75</v>
      </c>
      <c r="K49" s="44">
        <v>1</v>
      </c>
      <c r="L49" s="43">
        <v>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9.370000000000001</v>
      </c>
      <c r="H51" s="19">
        <f t="shared" ref="H51" si="19">SUM(H44:H50)</f>
        <v>14.899999999999999</v>
      </c>
      <c r="I51" s="19">
        <f t="shared" ref="I51" si="20">SUM(I44:I50)</f>
        <v>71.77</v>
      </c>
      <c r="J51" s="19">
        <f t="shared" ref="J51:L51" si="21">SUM(J44:J50)</f>
        <v>459.6</v>
      </c>
      <c r="K51" s="25"/>
      <c r="L51" s="19">
        <f t="shared" si="21"/>
        <v>20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40</v>
      </c>
      <c r="G52" s="43">
        <v>5</v>
      </c>
      <c r="H52" s="43">
        <v>5</v>
      </c>
      <c r="I52" s="43">
        <v>0</v>
      </c>
      <c r="J52" s="43">
        <v>63</v>
      </c>
      <c r="K52" s="44">
        <v>40</v>
      </c>
      <c r="L52" s="43">
        <v>8.6199999999999992</v>
      </c>
    </row>
    <row r="53" spans="1:12" ht="1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4</v>
      </c>
      <c r="H53" s="43">
        <v>6</v>
      </c>
      <c r="I53" s="43">
        <v>12</v>
      </c>
      <c r="J53" s="43">
        <v>94</v>
      </c>
      <c r="K53" s="44">
        <v>19</v>
      </c>
      <c r="L53" s="43">
        <v>10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22.4</v>
      </c>
      <c r="H54" s="43">
        <v>18.23</v>
      </c>
      <c r="I54" s="43">
        <v>7.03</v>
      </c>
      <c r="J54" s="43">
        <v>281.25</v>
      </c>
      <c r="K54" s="44">
        <v>67</v>
      </c>
      <c r="L54" s="43">
        <v>22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180</v>
      </c>
      <c r="G55" s="43">
        <v>8.9499999999999993</v>
      </c>
      <c r="H55" s="43">
        <v>6.73</v>
      </c>
      <c r="I55" s="43">
        <v>43</v>
      </c>
      <c r="J55" s="43">
        <v>276.52999999999997</v>
      </c>
      <c r="K55" s="44">
        <v>71</v>
      </c>
      <c r="L55" s="43">
        <v>10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0.2</v>
      </c>
      <c r="H56" s="43">
        <v>0</v>
      </c>
      <c r="I56" s="43">
        <v>32.6</v>
      </c>
      <c r="J56" s="43">
        <v>132</v>
      </c>
      <c r="K56" s="44">
        <v>79</v>
      </c>
      <c r="L56" s="43">
        <v>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3</v>
      </c>
      <c r="H58" s="43">
        <v>1</v>
      </c>
      <c r="I58" s="43">
        <v>15</v>
      </c>
      <c r="J58" s="43">
        <v>71</v>
      </c>
      <c r="K58" s="44">
        <v>878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43.55</v>
      </c>
      <c r="H61" s="19">
        <f t="shared" ref="H61" si="23">SUM(H52:H60)</f>
        <v>36.96</v>
      </c>
      <c r="I61" s="19">
        <f t="shared" ref="I61" si="24">SUM(I52:I60)</f>
        <v>109.63</v>
      </c>
      <c r="J61" s="19">
        <f t="shared" ref="J61:L61" si="25">SUM(J52:J60)</f>
        <v>917.78</v>
      </c>
      <c r="K61" s="25"/>
      <c r="L61" s="19">
        <f t="shared" si="25"/>
        <v>55.62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1170</v>
      </c>
      <c r="G62" s="32">
        <f t="shared" ref="G62" si="26">G51+G61</f>
        <v>52.92</v>
      </c>
      <c r="H62" s="32">
        <f t="shared" ref="H62" si="27">H51+H61</f>
        <v>51.86</v>
      </c>
      <c r="I62" s="32">
        <f t="shared" ref="I62" si="28">I51+I61</f>
        <v>181.39999999999998</v>
      </c>
      <c r="J62" s="32">
        <f t="shared" ref="J62:L62" si="29">J51+J61</f>
        <v>1377.38</v>
      </c>
      <c r="K62" s="32"/>
      <c r="L62" s="32">
        <f t="shared" si="29"/>
        <v>75.62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180</v>
      </c>
      <c r="G63" s="40">
        <v>7.92</v>
      </c>
      <c r="H63" s="40">
        <v>6.86</v>
      </c>
      <c r="I63" s="40">
        <v>45.45</v>
      </c>
      <c r="J63" s="40">
        <v>275</v>
      </c>
      <c r="K63" s="41">
        <v>36</v>
      </c>
      <c r="L63" s="40">
        <v>10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0.2</v>
      </c>
      <c r="H65" s="43">
        <v>0.1</v>
      </c>
      <c r="I65" s="43">
        <v>15</v>
      </c>
      <c r="J65" s="43">
        <v>61.3</v>
      </c>
      <c r="K65" s="44">
        <v>81</v>
      </c>
      <c r="L65" s="43">
        <v>2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4.5</v>
      </c>
      <c r="H66" s="43">
        <v>1.74</v>
      </c>
      <c r="I66" s="43">
        <v>30.84</v>
      </c>
      <c r="J66" s="43">
        <v>157.30000000000001</v>
      </c>
      <c r="K66" s="44">
        <v>117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48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72.8</v>
      </c>
      <c r="K68" s="44">
        <v>2</v>
      </c>
      <c r="L68" s="43">
        <v>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17.259999999999998</v>
      </c>
      <c r="H70" s="19">
        <f t="shared" ref="H70" si="31">SUM(H63:H69)</f>
        <v>14.6</v>
      </c>
      <c r="I70" s="19">
        <f t="shared" ref="I70" si="32">SUM(I63:I69)</f>
        <v>91.29</v>
      </c>
      <c r="J70" s="19">
        <f t="shared" ref="J70:L70" si="33">SUM(J63:J69)</f>
        <v>566.4</v>
      </c>
      <c r="K70" s="25"/>
      <c r="L70" s="19">
        <f t="shared" si="33"/>
        <v>20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60</v>
      </c>
      <c r="G71" s="43">
        <v>0.36</v>
      </c>
      <c r="H71" s="43">
        <v>3.65</v>
      </c>
      <c r="I71" s="43">
        <v>1.43</v>
      </c>
      <c r="J71" s="43">
        <v>40.380000000000003</v>
      </c>
      <c r="K71" s="44">
        <v>3</v>
      </c>
      <c r="L71" s="43">
        <v>6.62</v>
      </c>
    </row>
    <row r="72" spans="1:12" ht="15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4.79</v>
      </c>
      <c r="H72" s="43">
        <v>6.03</v>
      </c>
      <c r="I72" s="43">
        <v>12.42</v>
      </c>
      <c r="J72" s="43">
        <v>118.62</v>
      </c>
      <c r="K72" s="44">
        <v>27</v>
      </c>
      <c r="L72" s="43">
        <v>10</v>
      </c>
    </row>
    <row r="73" spans="1:12" ht="15">
      <c r="A73" s="23"/>
      <c r="B73" s="15"/>
      <c r="C73" s="11"/>
      <c r="D73" s="7" t="s">
        <v>28</v>
      </c>
      <c r="E73" s="42" t="s">
        <v>79</v>
      </c>
      <c r="F73" s="43">
        <v>75</v>
      </c>
      <c r="G73" s="43">
        <v>13.87</v>
      </c>
      <c r="H73" s="43">
        <v>7.85</v>
      </c>
      <c r="I73" s="43">
        <v>6.53</v>
      </c>
      <c r="J73" s="43">
        <v>150</v>
      </c>
      <c r="K73" s="44">
        <v>47</v>
      </c>
      <c r="L73" s="43">
        <v>25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73</v>
      </c>
      <c r="L74" s="43">
        <v>10</v>
      </c>
    </row>
    <row r="75" spans="1:12" ht="1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0.2</v>
      </c>
      <c r="H75" s="43">
        <v>0.1</v>
      </c>
      <c r="I75" s="43">
        <v>15</v>
      </c>
      <c r="J75" s="43">
        <v>61.3</v>
      </c>
      <c r="K75" s="44">
        <v>81</v>
      </c>
      <c r="L75" s="43">
        <v>2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3</v>
      </c>
      <c r="H77" s="43">
        <v>1</v>
      </c>
      <c r="I77" s="43">
        <v>15</v>
      </c>
      <c r="J77" s="43">
        <v>71</v>
      </c>
      <c r="K77" s="44">
        <v>878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25.279999999999998</v>
      </c>
      <c r="H80" s="19">
        <f t="shared" ref="H80" si="35">SUM(H71:H79)</f>
        <v>23.430000000000003</v>
      </c>
      <c r="I80" s="19">
        <f t="shared" ref="I80" si="36">SUM(I71:I79)</f>
        <v>70.83</v>
      </c>
      <c r="J80" s="19">
        <f t="shared" ref="J80:L80" si="37">SUM(J71:J79)</f>
        <v>578.54999999999995</v>
      </c>
      <c r="K80" s="25"/>
      <c r="L80" s="19">
        <f t="shared" si="37"/>
        <v>55.620000000000005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1165</v>
      </c>
      <c r="G81" s="32">
        <f t="shared" ref="G81" si="38">G70+G80</f>
        <v>42.539999999999992</v>
      </c>
      <c r="H81" s="32">
        <f t="shared" ref="H81" si="39">H70+H80</f>
        <v>38.03</v>
      </c>
      <c r="I81" s="32">
        <f t="shared" ref="I81" si="40">I70+I80</f>
        <v>162.12</v>
      </c>
      <c r="J81" s="32">
        <f t="shared" ref="J81:L81" si="41">J70+J80</f>
        <v>1144.9499999999998</v>
      </c>
      <c r="K81" s="32"/>
      <c r="L81" s="32">
        <f t="shared" si="41"/>
        <v>75.62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150</v>
      </c>
      <c r="G82" s="40">
        <v>14.27</v>
      </c>
      <c r="H82" s="40">
        <v>22.16</v>
      </c>
      <c r="I82" s="40">
        <v>2.65</v>
      </c>
      <c r="J82" s="40">
        <v>267.93</v>
      </c>
      <c r="K82" s="41">
        <v>41</v>
      </c>
      <c r="L82" s="40">
        <v>10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0.2</v>
      </c>
      <c r="H84" s="43">
        <v>0.1</v>
      </c>
      <c r="I84" s="43">
        <v>15</v>
      </c>
      <c r="J84" s="43">
        <v>61.3</v>
      </c>
      <c r="K84" s="44">
        <v>81</v>
      </c>
      <c r="L84" s="43">
        <v>2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4.5</v>
      </c>
      <c r="H85" s="43">
        <v>1.74</v>
      </c>
      <c r="I85" s="43">
        <v>30.84</v>
      </c>
      <c r="J85" s="43">
        <v>157.30000000000001</v>
      </c>
      <c r="K85" s="44">
        <v>117</v>
      </c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76</v>
      </c>
      <c r="L86" s="43"/>
    </row>
    <row r="87" spans="1:12" ht="15">
      <c r="A87" s="23"/>
      <c r="B87" s="15"/>
      <c r="C87" s="11"/>
      <c r="D87" s="6"/>
      <c r="E87" s="42" t="s">
        <v>53</v>
      </c>
      <c r="F87" s="43">
        <v>10</v>
      </c>
      <c r="G87" s="43">
        <v>0</v>
      </c>
      <c r="H87" s="43">
        <v>8.1999999999999993</v>
      </c>
      <c r="I87" s="43">
        <v>0.1</v>
      </c>
      <c r="J87" s="43">
        <v>75</v>
      </c>
      <c r="K87" s="44">
        <v>1</v>
      </c>
      <c r="L87" s="43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19.369999999999997</v>
      </c>
      <c r="H89" s="19">
        <f t="shared" ref="H89" si="43">SUM(H82:H88)</f>
        <v>32.599999999999994</v>
      </c>
      <c r="I89" s="19">
        <f t="shared" ref="I89" si="44">SUM(I82:I88)</f>
        <v>58.389999999999993</v>
      </c>
      <c r="J89" s="19">
        <f t="shared" ref="J89:L89" si="45">SUM(J82:J88)</f>
        <v>608.53</v>
      </c>
      <c r="K89" s="25"/>
      <c r="L89" s="19">
        <f t="shared" si="45"/>
        <v>20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1.73</v>
      </c>
      <c r="H90" s="43">
        <v>3.71</v>
      </c>
      <c r="I90" s="43">
        <v>4.82</v>
      </c>
      <c r="J90" s="43">
        <v>59.58</v>
      </c>
      <c r="K90" s="44">
        <v>14</v>
      </c>
      <c r="L90" s="43">
        <v>8.6199999999999992</v>
      </c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1.58</v>
      </c>
      <c r="H91" s="43">
        <v>2.1800000000000002</v>
      </c>
      <c r="I91" s="43">
        <v>11.66</v>
      </c>
      <c r="J91" s="43">
        <v>72.599999999999994</v>
      </c>
      <c r="K91" s="44">
        <v>21</v>
      </c>
      <c r="L91" s="43">
        <v>10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80</v>
      </c>
      <c r="G92" s="43">
        <v>11.78</v>
      </c>
      <c r="H92" s="43">
        <v>12.91</v>
      </c>
      <c r="I92" s="43">
        <v>14.9</v>
      </c>
      <c r="J92" s="43">
        <v>223</v>
      </c>
      <c r="K92" s="44">
        <v>61</v>
      </c>
      <c r="L92" s="43">
        <v>22</v>
      </c>
    </row>
    <row r="93" spans="1:12" ht="15">
      <c r="A93" s="23"/>
      <c r="B93" s="15"/>
      <c r="C93" s="11"/>
      <c r="D93" s="7" t="s">
        <v>29</v>
      </c>
      <c r="E93" s="42" t="s">
        <v>44</v>
      </c>
      <c r="F93" s="43">
        <v>180</v>
      </c>
      <c r="G93" s="43">
        <v>6.62</v>
      </c>
      <c r="H93" s="43">
        <v>5.42</v>
      </c>
      <c r="I93" s="43">
        <v>31.73</v>
      </c>
      <c r="J93" s="43">
        <v>202.14</v>
      </c>
      <c r="K93" s="44">
        <v>72</v>
      </c>
      <c r="L93" s="43">
        <v>10</v>
      </c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0.2</v>
      </c>
      <c r="H94" s="43">
        <v>0.2</v>
      </c>
      <c r="I94" s="43">
        <v>22.3</v>
      </c>
      <c r="J94" s="43">
        <v>110</v>
      </c>
      <c r="K94" s="44">
        <v>77</v>
      </c>
      <c r="L94" s="43">
        <v>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3</v>
      </c>
      <c r="H96" s="43">
        <v>1</v>
      </c>
      <c r="I96" s="43">
        <v>15</v>
      </c>
      <c r="J96" s="43">
        <v>71</v>
      </c>
      <c r="K96" s="44">
        <v>878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24.91</v>
      </c>
      <c r="H99" s="19">
        <f t="shared" ref="H99" si="47">SUM(H90:H98)</f>
        <v>25.419999999999998</v>
      </c>
      <c r="I99" s="19">
        <f t="shared" ref="I99" si="48">SUM(I90:I98)</f>
        <v>100.41</v>
      </c>
      <c r="J99" s="19">
        <f t="shared" ref="J99:L99" si="49">SUM(J90:J98)</f>
        <v>738.31999999999994</v>
      </c>
      <c r="K99" s="25"/>
      <c r="L99" s="19">
        <f t="shared" si="49"/>
        <v>55.62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44.28</v>
      </c>
      <c r="H100" s="32">
        <f t="shared" ref="H100" si="51">H89+H99</f>
        <v>58.019999999999996</v>
      </c>
      <c r="I100" s="32">
        <f t="shared" ref="I100" si="52">I89+I99</f>
        <v>158.79999999999998</v>
      </c>
      <c r="J100" s="32">
        <f t="shared" ref="J100:L100" si="53">J89+J99</f>
        <v>1346.85</v>
      </c>
      <c r="K100" s="32"/>
      <c r="L100" s="32">
        <f t="shared" si="53"/>
        <v>75.62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27.84</v>
      </c>
      <c r="H101" s="40">
        <v>18</v>
      </c>
      <c r="I101" s="40">
        <v>32.4</v>
      </c>
      <c r="J101" s="40">
        <v>279.60000000000002</v>
      </c>
      <c r="K101" s="41">
        <v>43</v>
      </c>
      <c r="L101" s="40">
        <v>10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0.2</v>
      </c>
      <c r="H103" s="43">
        <v>0.1</v>
      </c>
      <c r="I103" s="43">
        <v>15</v>
      </c>
      <c r="J103" s="43">
        <v>61.3</v>
      </c>
      <c r="K103" s="44">
        <v>81</v>
      </c>
      <c r="L103" s="43">
        <v>2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4.5</v>
      </c>
      <c r="H104" s="43">
        <v>1.74</v>
      </c>
      <c r="I104" s="43">
        <v>30.84</v>
      </c>
      <c r="J104" s="43">
        <v>157.30000000000001</v>
      </c>
      <c r="K104" s="44">
        <v>117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76</v>
      </c>
      <c r="L105" s="43"/>
    </row>
    <row r="106" spans="1:12" ht="15">
      <c r="A106" s="23"/>
      <c r="B106" s="15"/>
      <c r="C106" s="11"/>
      <c r="D106" s="6"/>
      <c r="E106" s="42" t="s">
        <v>48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2</v>
      </c>
      <c r="L106" s="43">
        <v>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37.58</v>
      </c>
      <c r="H108" s="19">
        <f t="shared" si="54"/>
        <v>26.04</v>
      </c>
      <c r="I108" s="19">
        <f t="shared" si="54"/>
        <v>88.539999999999992</v>
      </c>
      <c r="J108" s="19">
        <f t="shared" si="54"/>
        <v>618</v>
      </c>
      <c r="K108" s="25"/>
      <c r="L108" s="19">
        <f t="shared" ref="L108" si="55">SUM(L101:L107)</f>
        <v>20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100</v>
      </c>
      <c r="G109" s="43">
        <v>2.2000000000000002</v>
      </c>
      <c r="H109" s="43">
        <v>4.5999999999999996</v>
      </c>
      <c r="I109" s="43">
        <v>10.88</v>
      </c>
      <c r="J109" s="43">
        <v>93.7</v>
      </c>
      <c r="K109" s="44">
        <v>10</v>
      </c>
      <c r="L109" s="43">
        <v>8.6199999999999992</v>
      </c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8.61</v>
      </c>
      <c r="H110" s="43">
        <v>8.4</v>
      </c>
      <c r="I110" s="43">
        <v>14.34</v>
      </c>
      <c r="J110" s="43">
        <v>167.25</v>
      </c>
      <c r="K110" s="44">
        <v>18</v>
      </c>
      <c r="L110" s="43">
        <v>10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80</v>
      </c>
      <c r="G111" s="43">
        <v>12.44</v>
      </c>
      <c r="H111" s="43">
        <v>8</v>
      </c>
      <c r="I111" s="43">
        <v>12.8</v>
      </c>
      <c r="J111" s="43">
        <v>183</v>
      </c>
      <c r="K111" s="44">
        <v>59</v>
      </c>
      <c r="L111" s="43">
        <v>22</v>
      </c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180</v>
      </c>
      <c r="G112" s="43">
        <v>8.9499999999999993</v>
      </c>
      <c r="H112" s="43">
        <v>6.73</v>
      </c>
      <c r="I112" s="43">
        <v>43</v>
      </c>
      <c r="J112" s="43">
        <v>276.52999999999997</v>
      </c>
      <c r="K112" s="44">
        <v>71</v>
      </c>
      <c r="L112" s="43">
        <v>10</v>
      </c>
    </row>
    <row r="113" spans="1:12" ht="1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3.52</v>
      </c>
      <c r="H113" s="43">
        <v>3.72</v>
      </c>
      <c r="I113" s="43">
        <v>25.49</v>
      </c>
      <c r="J113" s="43">
        <v>145.19999999999999</v>
      </c>
      <c r="K113" s="44">
        <v>84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3</v>
      </c>
      <c r="H115" s="43">
        <v>1</v>
      </c>
      <c r="I115" s="43">
        <v>15</v>
      </c>
      <c r="J115" s="43">
        <v>71</v>
      </c>
      <c r="K115" s="44">
        <v>878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38.720000000000006</v>
      </c>
      <c r="H118" s="19">
        <f t="shared" si="56"/>
        <v>32.450000000000003</v>
      </c>
      <c r="I118" s="19">
        <f t="shared" si="56"/>
        <v>121.50999999999999</v>
      </c>
      <c r="J118" s="19">
        <f t="shared" si="56"/>
        <v>936.68000000000006</v>
      </c>
      <c r="K118" s="25"/>
      <c r="L118" s="19">
        <f t="shared" ref="L118" si="57">SUM(L109:L117)</f>
        <v>55.62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8">G108+G118</f>
        <v>76.300000000000011</v>
      </c>
      <c r="H119" s="32">
        <f t="shared" ref="H119" si="59">H108+H118</f>
        <v>58.49</v>
      </c>
      <c r="I119" s="32">
        <f t="shared" ref="I119" si="60">I108+I118</f>
        <v>210.04999999999998</v>
      </c>
      <c r="J119" s="32">
        <f t="shared" ref="J119:L119" si="61">J108+J118</f>
        <v>1554.68</v>
      </c>
      <c r="K119" s="32"/>
      <c r="L119" s="32">
        <f t="shared" si="61"/>
        <v>75.62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10.44</v>
      </c>
      <c r="H120" s="40">
        <v>11.11</v>
      </c>
      <c r="I120" s="40">
        <v>41.3</v>
      </c>
      <c r="J120" s="40">
        <v>307</v>
      </c>
      <c r="K120" s="41">
        <v>35</v>
      </c>
      <c r="L120" s="40">
        <v>10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0.2</v>
      </c>
      <c r="H122" s="43">
        <v>0.1</v>
      </c>
      <c r="I122" s="43">
        <v>15</v>
      </c>
      <c r="J122" s="43">
        <v>61.3</v>
      </c>
      <c r="K122" s="44">
        <v>81</v>
      </c>
      <c r="L122" s="43">
        <v>2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4.5</v>
      </c>
      <c r="H123" s="43">
        <v>1.74</v>
      </c>
      <c r="I123" s="43">
        <v>30.84</v>
      </c>
      <c r="J123" s="43">
        <v>157.30000000000001</v>
      </c>
      <c r="K123" s="44">
        <v>117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10</v>
      </c>
      <c r="G125" s="43">
        <v>0</v>
      </c>
      <c r="H125" s="43">
        <v>8.1999999999999993</v>
      </c>
      <c r="I125" s="43">
        <v>0.1</v>
      </c>
      <c r="J125" s="43">
        <v>75</v>
      </c>
      <c r="K125" s="44">
        <v>1</v>
      </c>
      <c r="L125" s="43">
        <v>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15.139999999999999</v>
      </c>
      <c r="H127" s="19">
        <f t="shared" si="62"/>
        <v>21.15</v>
      </c>
      <c r="I127" s="19">
        <f t="shared" si="62"/>
        <v>87.24</v>
      </c>
      <c r="J127" s="19">
        <f t="shared" si="62"/>
        <v>600.6</v>
      </c>
      <c r="K127" s="25"/>
      <c r="L127" s="19">
        <f t="shared" ref="L127" si="63">SUM(L120:L126)</f>
        <v>20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100</v>
      </c>
      <c r="G128" s="43">
        <v>2.98</v>
      </c>
      <c r="H128" s="43">
        <v>5.19</v>
      </c>
      <c r="I128" s="43">
        <v>6.25</v>
      </c>
      <c r="J128" s="43">
        <v>83.6</v>
      </c>
      <c r="K128" s="44">
        <v>12</v>
      </c>
      <c r="L128" s="43">
        <v>8.6199999999999992</v>
      </c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200</v>
      </c>
      <c r="G129" s="43">
        <v>1.45</v>
      </c>
      <c r="H129" s="43">
        <v>3.93</v>
      </c>
      <c r="I129" s="43">
        <v>100.2</v>
      </c>
      <c r="J129" s="43">
        <v>82</v>
      </c>
      <c r="K129" s="44">
        <v>16</v>
      </c>
      <c r="L129" s="43">
        <v>10</v>
      </c>
    </row>
    <row r="130" spans="1:12" ht="15">
      <c r="A130" s="14"/>
      <c r="B130" s="15"/>
      <c r="C130" s="11"/>
      <c r="D130" s="7" t="s">
        <v>28</v>
      </c>
      <c r="E130" s="42" t="s">
        <v>51</v>
      </c>
      <c r="F130" s="43">
        <v>210</v>
      </c>
      <c r="G130" s="43">
        <v>25</v>
      </c>
      <c r="H130" s="43">
        <v>21</v>
      </c>
      <c r="I130" s="43">
        <v>45</v>
      </c>
      <c r="J130" s="43">
        <v>471</v>
      </c>
      <c r="K130" s="44">
        <v>65</v>
      </c>
      <c r="L130" s="43">
        <v>32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</v>
      </c>
      <c r="H132" s="43">
        <v>0</v>
      </c>
      <c r="I132" s="43">
        <v>33</v>
      </c>
      <c r="J132" s="43">
        <v>132</v>
      </c>
      <c r="K132" s="44">
        <v>78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3</v>
      </c>
      <c r="H134" s="43">
        <v>1</v>
      </c>
      <c r="I134" s="43">
        <v>15</v>
      </c>
      <c r="J134" s="43">
        <v>71</v>
      </c>
      <c r="K134" s="44">
        <v>878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32.43</v>
      </c>
      <c r="H137" s="19">
        <f t="shared" si="64"/>
        <v>31.12</v>
      </c>
      <c r="I137" s="19">
        <f t="shared" si="64"/>
        <v>199.45</v>
      </c>
      <c r="J137" s="19">
        <f t="shared" si="64"/>
        <v>839.6</v>
      </c>
      <c r="K137" s="25"/>
      <c r="L137" s="19">
        <f t="shared" ref="L137" si="65">SUM(L128:L136)</f>
        <v>55.62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47.57</v>
      </c>
      <c r="H138" s="32">
        <f t="shared" ref="H138" si="67">H127+H137</f>
        <v>52.269999999999996</v>
      </c>
      <c r="I138" s="32">
        <f t="shared" ref="I138" si="68">I127+I137</f>
        <v>286.69</v>
      </c>
      <c r="J138" s="32">
        <f t="shared" ref="J138:L138" si="69">J127+J137</f>
        <v>1440.2</v>
      </c>
      <c r="K138" s="32"/>
      <c r="L138" s="32">
        <f t="shared" si="69"/>
        <v>75.62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180</v>
      </c>
      <c r="G139" s="40">
        <v>9.67</v>
      </c>
      <c r="H139" s="40">
        <v>10.19</v>
      </c>
      <c r="I139" s="40">
        <v>41.36</v>
      </c>
      <c r="J139" s="40">
        <v>281.3</v>
      </c>
      <c r="K139" s="41">
        <v>33</v>
      </c>
      <c r="L139" s="40">
        <v>10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0.2</v>
      </c>
      <c r="H141" s="43">
        <v>0.1</v>
      </c>
      <c r="I141" s="43">
        <v>15</v>
      </c>
      <c r="J141" s="43">
        <v>61.3</v>
      </c>
      <c r="K141" s="44">
        <v>81</v>
      </c>
      <c r="L141" s="43">
        <v>2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4.5</v>
      </c>
      <c r="H142" s="43">
        <v>1.74</v>
      </c>
      <c r="I142" s="43">
        <v>30.84</v>
      </c>
      <c r="J142" s="43">
        <v>157.30000000000001</v>
      </c>
      <c r="K142" s="44">
        <v>117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48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72.8</v>
      </c>
      <c r="K144" s="44">
        <v>2</v>
      </c>
      <c r="L144" s="43">
        <v>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19.009999999999998</v>
      </c>
      <c r="H146" s="19">
        <f t="shared" si="70"/>
        <v>17.93</v>
      </c>
      <c r="I146" s="19">
        <f t="shared" si="70"/>
        <v>87.2</v>
      </c>
      <c r="J146" s="19">
        <f t="shared" si="70"/>
        <v>572.70000000000005</v>
      </c>
      <c r="K146" s="25"/>
      <c r="L146" s="19">
        <f t="shared" ref="L146" si="71">SUM(L139:L145)</f>
        <v>20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1.1000000000000001</v>
      </c>
      <c r="H147" s="43">
        <v>4.7</v>
      </c>
      <c r="I147" s="43">
        <v>4.5999999999999996</v>
      </c>
      <c r="J147" s="43">
        <v>66</v>
      </c>
      <c r="K147" s="44">
        <v>10</v>
      </c>
      <c r="L147" s="43">
        <v>8.6199999999999992</v>
      </c>
    </row>
    <row r="148" spans="1:12" ht="1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2</v>
      </c>
      <c r="H148" s="43">
        <v>2.23</v>
      </c>
      <c r="I148" s="43">
        <v>13.6</v>
      </c>
      <c r="J148" s="43">
        <v>82.6</v>
      </c>
      <c r="K148" s="44">
        <v>21</v>
      </c>
      <c r="L148" s="43">
        <v>10</v>
      </c>
    </row>
    <row r="149" spans="1:12" ht="15">
      <c r="A149" s="23"/>
      <c r="B149" s="15"/>
      <c r="C149" s="11"/>
      <c r="D149" s="7" t="s">
        <v>28</v>
      </c>
      <c r="E149" s="42" t="s">
        <v>91</v>
      </c>
      <c r="F149" s="43">
        <v>170</v>
      </c>
      <c r="G149" s="43">
        <v>16.2</v>
      </c>
      <c r="H149" s="43">
        <v>12.38</v>
      </c>
      <c r="I149" s="43">
        <v>11.3</v>
      </c>
      <c r="J149" s="43">
        <v>228</v>
      </c>
      <c r="K149" s="44">
        <v>55</v>
      </c>
      <c r="L149" s="43">
        <v>33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0.2</v>
      </c>
      <c r="H151" s="43">
        <v>0.1</v>
      </c>
      <c r="I151" s="43">
        <v>15</v>
      </c>
      <c r="J151" s="43">
        <v>61.3</v>
      </c>
      <c r="K151" s="44">
        <v>81</v>
      </c>
      <c r="L151" s="43">
        <v>2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3</v>
      </c>
      <c r="H153" s="43">
        <v>1</v>
      </c>
      <c r="I153" s="43">
        <v>15</v>
      </c>
      <c r="J153" s="43">
        <v>71</v>
      </c>
      <c r="K153" s="44">
        <v>878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2">SUM(G147:G155)</f>
        <v>22.5</v>
      </c>
      <c r="H156" s="19">
        <f t="shared" si="72"/>
        <v>20.410000000000004</v>
      </c>
      <c r="I156" s="19">
        <f t="shared" si="72"/>
        <v>59.5</v>
      </c>
      <c r="J156" s="19">
        <f t="shared" si="72"/>
        <v>508.90000000000003</v>
      </c>
      <c r="K156" s="25"/>
      <c r="L156" s="19">
        <f t="shared" ref="L156" si="73">SUM(L147:L155)</f>
        <v>55.62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1110</v>
      </c>
      <c r="G157" s="32">
        <f t="shared" ref="G157" si="74">G146+G156</f>
        <v>41.51</v>
      </c>
      <c r="H157" s="32">
        <f t="shared" ref="H157" si="75">H146+H156</f>
        <v>38.340000000000003</v>
      </c>
      <c r="I157" s="32">
        <f t="shared" ref="I157" si="76">I146+I156</f>
        <v>146.69999999999999</v>
      </c>
      <c r="J157" s="32">
        <f t="shared" ref="J157:L157" si="77">J146+J156</f>
        <v>1081.6000000000001</v>
      </c>
      <c r="K157" s="32"/>
      <c r="L157" s="32">
        <f t="shared" si="77"/>
        <v>75.62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180</v>
      </c>
      <c r="G158" s="40">
        <v>8.9499999999999993</v>
      </c>
      <c r="H158" s="40">
        <v>6.73</v>
      </c>
      <c r="I158" s="40">
        <v>43</v>
      </c>
      <c r="J158" s="40">
        <v>276.52999999999997</v>
      </c>
      <c r="K158" s="41">
        <v>71</v>
      </c>
      <c r="L158" s="40">
        <v>10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</v>
      </c>
      <c r="H160" s="43">
        <v>0.1</v>
      </c>
      <c r="I160" s="43">
        <v>15</v>
      </c>
      <c r="J160" s="43">
        <v>61.3</v>
      </c>
      <c r="K160" s="44">
        <v>81</v>
      </c>
      <c r="L160" s="43">
        <v>2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4.5</v>
      </c>
      <c r="H161" s="43">
        <v>1.74</v>
      </c>
      <c r="I161" s="43">
        <v>30.84</v>
      </c>
      <c r="J161" s="43">
        <v>157.30000000000001</v>
      </c>
      <c r="K161" s="44">
        <v>117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76</v>
      </c>
      <c r="L162" s="43"/>
    </row>
    <row r="163" spans="1:12" ht="15">
      <c r="A163" s="23"/>
      <c r="B163" s="15"/>
      <c r="C163" s="11"/>
      <c r="D163" s="6"/>
      <c r="E163" s="42" t="s">
        <v>53</v>
      </c>
      <c r="F163" s="43">
        <v>10</v>
      </c>
      <c r="G163" s="43">
        <v>0</v>
      </c>
      <c r="H163" s="43">
        <v>8.1999999999999993</v>
      </c>
      <c r="I163" s="43">
        <v>0.1</v>
      </c>
      <c r="J163" s="43">
        <v>75</v>
      </c>
      <c r="K163" s="44">
        <v>1</v>
      </c>
      <c r="L163" s="43">
        <v>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14.049999999999999</v>
      </c>
      <c r="H165" s="19">
        <f t="shared" si="78"/>
        <v>17.170000000000002</v>
      </c>
      <c r="I165" s="19">
        <f t="shared" si="78"/>
        <v>98.74</v>
      </c>
      <c r="J165" s="19">
        <f t="shared" si="78"/>
        <v>617.13</v>
      </c>
      <c r="K165" s="25"/>
      <c r="L165" s="19">
        <f t="shared" ref="L165" si="79">SUM(L158:L164)</f>
        <v>20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0.36</v>
      </c>
      <c r="H166" s="43">
        <v>3.65</v>
      </c>
      <c r="I166" s="43">
        <v>1.43</v>
      </c>
      <c r="J166" s="43">
        <v>40.380000000000003</v>
      </c>
      <c r="K166" s="44">
        <v>3</v>
      </c>
      <c r="L166" s="43">
        <v>6.62</v>
      </c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4.79</v>
      </c>
      <c r="H167" s="43">
        <v>6.03</v>
      </c>
      <c r="I167" s="43">
        <v>12.42</v>
      </c>
      <c r="J167" s="43">
        <v>118.62</v>
      </c>
      <c r="K167" s="44">
        <v>27</v>
      </c>
      <c r="L167" s="43">
        <v>10</v>
      </c>
    </row>
    <row r="168" spans="1:12" ht="15">
      <c r="A168" s="23"/>
      <c r="B168" s="15"/>
      <c r="C168" s="11"/>
      <c r="D168" s="7" t="s">
        <v>28</v>
      </c>
      <c r="E168" s="42" t="s">
        <v>43</v>
      </c>
      <c r="F168" s="43">
        <v>80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59</v>
      </c>
      <c r="L168" s="43">
        <v>24</v>
      </c>
    </row>
    <row r="169" spans="1:12" ht="15">
      <c r="A169" s="23"/>
      <c r="B169" s="15"/>
      <c r="C169" s="11"/>
      <c r="D169" s="7" t="s">
        <v>29</v>
      </c>
      <c r="E169" s="42" t="s">
        <v>44</v>
      </c>
      <c r="F169" s="43">
        <v>180</v>
      </c>
      <c r="G169" s="43">
        <v>6.62</v>
      </c>
      <c r="H169" s="43">
        <v>5.42</v>
      </c>
      <c r="I169" s="43">
        <v>31.73</v>
      </c>
      <c r="J169" s="43">
        <v>202.14</v>
      </c>
      <c r="K169" s="44">
        <v>72</v>
      </c>
      <c r="L169" s="43">
        <v>10</v>
      </c>
    </row>
    <row r="170" spans="1:12" ht="1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0.2</v>
      </c>
      <c r="H170" s="43">
        <v>0</v>
      </c>
      <c r="I170" s="43">
        <v>32.6</v>
      </c>
      <c r="J170" s="43">
        <v>132</v>
      </c>
      <c r="K170" s="44">
        <v>79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3</v>
      </c>
      <c r="H172" s="43">
        <v>1</v>
      </c>
      <c r="I172" s="43">
        <v>15</v>
      </c>
      <c r="J172" s="43">
        <v>71</v>
      </c>
      <c r="K172" s="44">
        <v>878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27.41</v>
      </c>
      <c r="H175" s="19">
        <f t="shared" si="80"/>
        <v>25.340000000000003</v>
      </c>
      <c r="I175" s="19">
        <f t="shared" si="80"/>
        <v>105.74000000000001</v>
      </c>
      <c r="J175" s="19">
        <f t="shared" si="80"/>
        <v>747.14</v>
      </c>
      <c r="K175" s="25"/>
      <c r="L175" s="19">
        <f t="shared" ref="L175" si="81">SUM(L166:L174)</f>
        <v>55.620000000000005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1290</v>
      </c>
      <c r="G176" s="32">
        <f t="shared" ref="G176" si="82">G165+G175</f>
        <v>41.46</v>
      </c>
      <c r="H176" s="32">
        <f t="shared" ref="H176" si="83">H165+H175</f>
        <v>42.510000000000005</v>
      </c>
      <c r="I176" s="32">
        <f t="shared" ref="I176" si="84">I165+I175</f>
        <v>204.48000000000002</v>
      </c>
      <c r="J176" s="32">
        <f t="shared" ref="J176:L176" si="85">J165+J175</f>
        <v>1364.27</v>
      </c>
      <c r="K176" s="32"/>
      <c r="L176" s="32">
        <f t="shared" si="85"/>
        <v>75.62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7.43</v>
      </c>
      <c r="H177" s="40">
        <v>12.57</v>
      </c>
      <c r="I177" s="40">
        <v>57.59</v>
      </c>
      <c r="J177" s="40">
        <v>373.32</v>
      </c>
      <c r="K177" s="41">
        <v>37</v>
      </c>
      <c r="L177" s="40">
        <v>10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0.2</v>
      </c>
      <c r="H179" s="43">
        <v>0.1</v>
      </c>
      <c r="I179" s="43">
        <v>15</v>
      </c>
      <c r="J179" s="43">
        <v>61.3</v>
      </c>
      <c r="K179" s="44">
        <v>81</v>
      </c>
      <c r="L179" s="43">
        <v>2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4.5</v>
      </c>
      <c r="H180" s="43">
        <v>1.74</v>
      </c>
      <c r="I180" s="43">
        <v>30.84</v>
      </c>
      <c r="J180" s="43">
        <v>157.30000000000001</v>
      </c>
      <c r="K180" s="44">
        <v>117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48</v>
      </c>
      <c r="F182" s="43">
        <v>20</v>
      </c>
      <c r="G182" s="43">
        <v>4.6399999999999997</v>
      </c>
      <c r="H182" s="43">
        <v>5.9</v>
      </c>
      <c r="I182" s="43">
        <v>0</v>
      </c>
      <c r="J182" s="43">
        <v>72.8</v>
      </c>
      <c r="K182" s="44">
        <v>2</v>
      </c>
      <c r="L182" s="43">
        <v>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16.77</v>
      </c>
      <c r="H184" s="19">
        <f t="shared" si="86"/>
        <v>20.310000000000002</v>
      </c>
      <c r="I184" s="19">
        <f t="shared" si="86"/>
        <v>103.43</v>
      </c>
      <c r="J184" s="19">
        <f t="shared" si="86"/>
        <v>664.72</v>
      </c>
      <c r="K184" s="25"/>
      <c r="L184" s="19">
        <f t="shared" ref="L184" si="87">SUM(L177:L183)</f>
        <v>20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100</v>
      </c>
      <c r="G185" s="43">
        <v>1.66</v>
      </c>
      <c r="H185" s="43">
        <v>4.18</v>
      </c>
      <c r="I185" s="43">
        <v>8.19</v>
      </c>
      <c r="J185" s="43">
        <v>77.099999999999994</v>
      </c>
      <c r="K185" s="44">
        <v>13</v>
      </c>
      <c r="L185" s="43">
        <v>8.6199999999999992</v>
      </c>
    </row>
    <row r="186" spans="1:12" ht="1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2.15</v>
      </c>
      <c r="H186" s="43">
        <v>2.27</v>
      </c>
      <c r="I186" s="43">
        <v>13.71</v>
      </c>
      <c r="J186" s="43">
        <v>83.8</v>
      </c>
      <c r="K186" s="44">
        <v>23</v>
      </c>
      <c r="L186" s="43">
        <v>10</v>
      </c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75</v>
      </c>
      <c r="G187" s="43">
        <v>13.87</v>
      </c>
      <c r="H187" s="43">
        <v>7.85</v>
      </c>
      <c r="I187" s="43">
        <v>6.53</v>
      </c>
      <c r="J187" s="43">
        <v>150</v>
      </c>
      <c r="K187" s="44">
        <v>47</v>
      </c>
      <c r="L187" s="43">
        <v>23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3.06</v>
      </c>
      <c r="H188" s="43">
        <v>4.8</v>
      </c>
      <c r="I188" s="43">
        <v>20.45</v>
      </c>
      <c r="J188" s="43">
        <v>137.25</v>
      </c>
      <c r="K188" s="44">
        <v>73</v>
      </c>
      <c r="L188" s="43">
        <v>10</v>
      </c>
    </row>
    <row r="189" spans="1:12" ht="1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0.2</v>
      </c>
      <c r="H189" s="43">
        <v>0.1</v>
      </c>
      <c r="I189" s="43">
        <v>15</v>
      </c>
      <c r="J189" s="43">
        <v>61.3</v>
      </c>
      <c r="K189" s="44">
        <v>81</v>
      </c>
      <c r="L189" s="43">
        <v>2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3</v>
      </c>
      <c r="H191" s="43">
        <v>1</v>
      </c>
      <c r="I191" s="43">
        <v>15</v>
      </c>
      <c r="J191" s="43">
        <v>71</v>
      </c>
      <c r="K191" s="44">
        <v>878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23.939999999999998</v>
      </c>
      <c r="H194" s="19">
        <f t="shared" si="88"/>
        <v>20.2</v>
      </c>
      <c r="I194" s="19">
        <f t="shared" si="88"/>
        <v>78.88</v>
      </c>
      <c r="J194" s="19">
        <f t="shared" si="88"/>
        <v>580.45000000000005</v>
      </c>
      <c r="K194" s="25"/>
      <c r="L194" s="19">
        <f t="shared" ref="L194" si="89">SUM(L185:L193)</f>
        <v>55.62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1225</v>
      </c>
      <c r="G195" s="32">
        <f t="shared" ref="G195" si="90">G184+G194</f>
        <v>40.709999999999994</v>
      </c>
      <c r="H195" s="32">
        <f t="shared" ref="H195" si="91">H184+H194</f>
        <v>40.510000000000005</v>
      </c>
      <c r="I195" s="32">
        <f t="shared" ref="I195" si="92">I184+I194</f>
        <v>182.31</v>
      </c>
      <c r="J195" s="32">
        <f t="shared" ref="J195:L195" si="93">J184+J194</f>
        <v>1245.17</v>
      </c>
      <c r="K195" s="32"/>
      <c r="L195" s="32">
        <f t="shared" si="93"/>
        <v>75.62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47.315999999999988</v>
      </c>
      <c r="H196" s="34">
        <f t="shared" si="94"/>
        <v>46.753</v>
      </c>
      <c r="I196" s="34">
        <f t="shared" si="94"/>
        <v>188.18400000000003</v>
      </c>
      <c r="J196" s="34">
        <f t="shared" si="94"/>
        <v>1306.5970000000002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75.62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2023-10-13T13:22:10Z</dcterms:modified>
</cp:coreProperties>
</file>