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I24" s="1"/>
  <c r="I196" s="1"/>
  <c r="H13"/>
  <c r="H24" s="1"/>
  <c r="H196" s="1"/>
  <c r="G13"/>
  <c r="G24" s="1"/>
  <c r="G196" s="1"/>
  <c r="F13"/>
  <c r="F24" s="1"/>
  <c r="F196" s="1"/>
  <c r="J24" l="1"/>
  <c r="J196" s="1"/>
</calcChain>
</file>

<file path=xl/sharedStrings.xml><?xml version="1.0" encoding="utf-8"?>
<sst xmlns="http://schemas.openxmlformats.org/spreadsheetml/2006/main" count="295" uniqueCount="98">
  <si>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</si>
  <si>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</si>
  <si>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</si>
  <si>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</si>
  <si>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</si>
  <si>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</si>
  <si>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</si>
  <si>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</si>
  <si>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</si>
  <si>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</si>
  <si>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</si>
  <si>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</si>
  <si>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</si>
  <si>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</si>
  <si>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</si>
  <si>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</si>
  <si>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</si>
  <si>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</si>
  <si>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</si>
  <si>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</si>
  <si>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</si>
  <si>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</si>
  <si>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</si>
  <si>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</si>
  <si>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</si>
  <si>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</si>
  <si>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</si>
  <si>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</si>
  <si>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</si>
  <si>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</si>
  <si>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</si>
  <si>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</si>
  <si>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</si>
  <si>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</si>
  <si>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</si>
  <si>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</si>
  <si>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</si>
  <si>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</si>
  <si>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</si>
  <si>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</si>
  <si>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чай</t>
  </si>
  <si>
    <t>батон нарезной</t>
  </si>
  <si>
    <t>сыр порциями</t>
  </si>
  <si>
    <t>котлета из кур</t>
  </si>
  <si>
    <t>хлеб ржаной</t>
  </si>
  <si>
    <t>суп гороховый</t>
  </si>
  <si>
    <t>макаронные изделия отварные</t>
  </si>
  <si>
    <t xml:space="preserve">салат из св.моркови и кукурузы </t>
  </si>
  <si>
    <t>яблоко</t>
  </si>
  <si>
    <t>каша рисовая молочная</t>
  </si>
  <si>
    <t>масло сливочное (порциями)</t>
  </si>
  <si>
    <t>кисель</t>
  </si>
  <si>
    <t xml:space="preserve">запеканка из творога </t>
  </si>
  <si>
    <t>банан</t>
  </si>
  <si>
    <t>яйцо варёное</t>
  </si>
  <si>
    <t xml:space="preserve">суп картофельный с макаронными изделиями </t>
  </si>
  <si>
    <t xml:space="preserve">мясо тушеное с овощами в соусе </t>
  </si>
  <si>
    <t>вафли</t>
  </si>
  <si>
    <t>груша</t>
  </si>
  <si>
    <t>пряник</t>
  </si>
  <si>
    <t>сухарь</t>
  </si>
  <si>
    <t>печенье</t>
  </si>
  <si>
    <t>каша дружба с изюмом</t>
  </si>
  <si>
    <t xml:space="preserve">каша рисовая рассыпчатая с фруктами </t>
  </si>
  <si>
    <t xml:space="preserve">омлет натуральный </t>
  </si>
  <si>
    <t xml:space="preserve">каша пшенная молочная </t>
  </si>
  <si>
    <t>каша гречневая молочная</t>
  </si>
  <si>
    <t>оладьи</t>
  </si>
  <si>
    <t xml:space="preserve">каша геркулесовая молочная </t>
  </si>
  <si>
    <t>директор</t>
  </si>
  <si>
    <t>Горлатых И.А.</t>
  </si>
  <si>
    <t>МБОУ "Жерновецкая СОШ"</t>
  </si>
  <si>
    <t>икра кабачковая</t>
  </si>
  <si>
    <t>борщ</t>
  </si>
  <si>
    <t>куры тушеные с овощами</t>
  </si>
  <si>
    <t>каша гречневая</t>
  </si>
  <si>
    <t>компот из сухофруктов</t>
  </si>
  <si>
    <t>салат из св.овощей</t>
  </si>
  <si>
    <t>суп из овощей со сметаной</t>
  </si>
  <si>
    <t>плов из птицы</t>
  </si>
  <si>
    <t>какао</t>
  </si>
  <si>
    <t>салат из свеклы и горошка зелёного консерв.</t>
  </si>
  <si>
    <t>суп крестьянский с крупой</t>
  </si>
  <si>
    <t xml:space="preserve">рыба тушеная в томатном соусе с овощами </t>
  </si>
  <si>
    <t>картофельное пюре</t>
  </si>
  <si>
    <t>огурцы свежие</t>
  </si>
  <si>
    <t>щи из св.капусты со сметаной</t>
  </si>
  <si>
    <t xml:space="preserve">биточки куриные </t>
  </si>
  <si>
    <t>компот из свежих фруктов</t>
  </si>
  <si>
    <t>свекольник</t>
  </si>
  <si>
    <t>тефтели мясные</t>
  </si>
  <si>
    <t xml:space="preserve">суп с рыбными консервами </t>
  </si>
  <si>
    <t xml:space="preserve">винегрет овощной </t>
  </si>
  <si>
    <t>котлета рыбная</t>
  </si>
  <si>
    <t>суп рисовый</t>
  </si>
  <si>
    <t>салат из кукурузы консервир.</t>
  </si>
  <si>
    <t>суп рассольник</t>
  </si>
  <si>
    <t>салат "Мозайка"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</si>
</sst>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69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7" t="s">
        <v>39</v>
      </c>
      <c r="F6" s="58">
        <v>200</v>
      </c>
      <c r="G6" s="58">
        <v>6.24</v>
      </c>
      <c r="H6" s="58">
        <v>6.1</v>
      </c>
      <c r="I6" s="58">
        <v>19.7</v>
      </c>
      <c r="J6" s="58">
        <v>159</v>
      </c>
      <c r="K6" s="59">
        <v>36</v>
      </c>
      <c r="L6" s="58">
        <v>10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60" t="s">
        <v>40</v>
      </c>
      <c r="F8" s="61">
        <v>200</v>
      </c>
      <c r="G8" s="61">
        <v>0.2</v>
      </c>
      <c r="H8" s="61">
        <v>0.1</v>
      </c>
      <c r="I8" s="61">
        <v>15</v>
      </c>
      <c r="J8" s="61">
        <v>61.3</v>
      </c>
      <c r="K8" s="62">
        <v>81</v>
      </c>
      <c r="L8" s="61">
        <v>2</v>
      </c>
    </row>
    <row r="9" spans="1:12" ht="15">
      <c r="A9" s="23"/>
      <c r="B9" s="15"/>
      <c r="C9" s="11"/>
      <c r="D9" s="7" t="s">
        <v>23</v>
      </c>
      <c r="E9" s="60" t="s">
        <v>41</v>
      </c>
      <c r="F9" s="61">
        <v>40</v>
      </c>
      <c r="G9" s="61">
        <v>4.5</v>
      </c>
      <c r="H9" s="61">
        <v>1.74</v>
      </c>
      <c r="I9" s="61">
        <v>30.84</v>
      </c>
      <c r="J9" s="61">
        <v>157.30000000000001</v>
      </c>
      <c r="K9" s="62">
        <v>117</v>
      </c>
      <c r="L9" s="61">
        <v>3</v>
      </c>
    </row>
    <row r="10" spans="1:12" ht="15">
      <c r="A10" s="23"/>
      <c r="B10" s="15"/>
      <c r="C10" s="11"/>
      <c r="D10" s="7" t="s">
        <v>24</v>
      </c>
      <c r="E10" s="60" t="s">
        <v>48</v>
      </c>
      <c r="F10" s="61">
        <v>100</v>
      </c>
      <c r="G10" s="61">
        <v>0.4</v>
      </c>
      <c r="H10" s="61">
        <v>0.4</v>
      </c>
      <c r="I10" s="61">
        <v>9.8000000000000007</v>
      </c>
      <c r="J10" s="61">
        <v>47</v>
      </c>
      <c r="K10" s="62">
        <v>76</v>
      </c>
      <c r="L10" s="61"/>
    </row>
    <row r="11" spans="1:12" ht="15">
      <c r="A11" s="23"/>
      <c r="B11" s="15"/>
      <c r="C11" s="11"/>
      <c r="D11" s="6"/>
      <c r="E11" s="60" t="s">
        <v>50</v>
      </c>
      <c r="F11" s="61">
        <v>10</v>
      </c>
      <c r="G11" s="61">
        <v>0</v>
      </c>
      <c r="H11" s="61">
        <v>8.1999999999999993</v>
      </c>
      <c r="I11" s="61">
        <v>0.1</v>
      </c>
      <c r="J11" s="61">
        <v>75</v>
      </c>
      <c r="K11" s="62">
        <v>1</v>
      </c>
      <c r="L11" s="61">
        <v>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11.340000000000002</v>
      </c>
      <c r="H13" s="19">
        <f t="shared" si="0"/>
        <v>16.54</v>
      </c>
      <c r="I13" s="19">
        <f t="shared" si="0"/>
        <v>75.44</v>
      </c>
      <c r="J13" s="19">
        <f t="shared" si="0"/>
        <v>499.6</v>
      </c>
      <c r="K13" s="25"/>
      <c r="L13" s="19">
        <f t="shared" ref="L13" si="1">SUM(L6:L12)</f>
        <v>20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1.1000000000000001</v>
      </c>
      <c r="H14" s="43">
        <v>4.7</v>
      </c>
      <c r="I14" s="43">
        <v>4.5999999999999996</v>
      </c>
      <c r="J14" s="43">
        <v>66</v>
      </c>
      <c r="K14" s="44">
        <v>10</v>
      </c>
      <c r="L14" s="43">
        <v>6.62</v>
      </c>
    </row>
    <row r="15" spans="1:12" ht="15">
      <c r="A15" s="23"/>
      <c r="B15" s="15"/>
      <c r="C15" s="11"/>
      <c r="D15" s="7" t="s">
        <v>27</v>
      </c>
      <c r="E15" s="60" t="s">
        <v>45</v>
      </c>
      <c r="F15" s="61">
        <v>200</v>
      </c>
      <c r="G15" s="61">
        <v>5.49</v>
      </c>
      <c r="H15" s="61">
        <v>5.28</v>
      </c>
      <c r="I15" s="61">
        <v>16.329999999999998</v>
      </c>
      <c r="J15" s="61">
        <v>134.75</v>
      </c>
      <c r="K15" s="62">
        <v>22</v>
      </c>
      <c r="L15" s="61">
        <v>10</v>
      </c>
    </row>
    <row r="16" spans="1:12" ht="15">
      <c r="A16" s="23"/>
      <c r="B16" s="15"/>
      <c r="C16" s="11"/>
      <c r="D16" s="7" t="s">
        <v>28</v>
      </c>
      <c r="E16" s="60" t="s">
        <v>43</v>
      </c>
      <c r="F16" s="61">
        <v>80</v>
      </c>
      <c r="G16" s="61">
        <v>12.44</v>
      </c>
      <c r="H16" s="61">
        <v>9.24</v>
      </c>
      <c r="I16" s="61">
        <v>12.56</v>
      </c>
      <c r="J16" s="61">
        <v>183</v>
      </c>
      <c r="K16" s="62">
        <v>59</v>
      </c>
      <c r="L16" s="61">
        <v>25</v>
      </c>
    </row>
    <row r="17" spans="1:12" ht="15">
      <c r="A17" s="23"/>
      <c r="B17" s="15"/>
      <c r="C17" s="11"/>
      <c r="D17" s="7" t="s">
        <v>29</v>
      </c>
      <c r="E17" s="60" t="s">
        <v>46</v>
      </c>
      <c r="F17" s="61">
        <v>180</v>
      </c>
      <c r="G17" s="61">
        <v>6.62</v>
      </c>
      <c r="H17" s="61">
        <v>5.42</v>
      </c>
      <c r="I17" s="61">
        <v>31.73</v>
      </c>
      <c r="J17" s="61">
        <v>202.14</v>
      </c>
      <c r="K17" s="62">
        <v>72</v>
      </c>
      <c r="L17" s="61">
        <v>10</v>
      </c>
    </row>
    <row r="18" spans="1:12" ht="15">
      <c r="A18" s="23"/>
      <c r="B18" s="15"/>
      <c r="C18" s="11"/>
      <c r="D18" s="7" t="s">
        <v>30</v>
      </c>
      <c r="E18" s="60" t="s">
        <v>40</v>
      </c>
      <c r="F18" s="61">
        <v>200</v>
      </c>
      <c r="G18" s="61">
        <v>0.2</v>
      </c>
      <c r="H18" s="61">
        <v>0.1</v>
      </c>
      <c r="I18" s="61">
        <v>15</v>
      </c>
      <c r="J18" s="61">
        <v>61.3</v>
      </c>
      <c r="K18" s="62">
        <v>81</v>
      </c>
      <c r="L18" s="61">
        <v>2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60" t="s">
        <v>44</v>
      </c>
      <c r="F20" s="61">
        <v>40</v>
      </c>
      <c r="G20" s="61">
        <v>3</v>
      </c>
      <c r="H20" s="61">
        <v>1</v>
      </c>
      <c r="I20" s="61">
        <v>15</v>
      </c>
      <c r="J20" s="61">
        <v>71</v>
      </c>
      <c r="K20" s="62">
        <v>878</v>
      </c>
      <c r="L20" s="61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28.85</v>
      </c>
      <c r="H23" s="19">
        <f t="shared" si="2"/>
        <v>25.740000000000002</v>
      </c>
      <c r="I23" s="19">
        <f t="shared" si="2"/>
        <v>95.22</v>
      </c>
      <c r="J23" s="19">
        <f t="shared" si="2"/>
        <v>718.18999999999994</v>
      </c>
      <c r="K23" s="25"/>
      <c r="L23" s="19">
        <f t="shared" ref="L23" si="3">SUM(L14:L22)</f>
        <v>55.620000000000005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1310</v>
      </c>
      <c r="G24" s="32">
        <f t="shared" ref="G24:J24" si="4">G13+G23</f>
        <v>40.190000000000005</v>
      </c>
      <c r="H24" s="32">
        <f t="shared" si="4"/>
        <v>42.28</v>
      </c>
      <c r="I24" s="32">
        <f t="shared" si="4"/>
        <v>170.66</v>
      </c>
      <c r="J24" s="32">
        <f t="shared" si="4"/>
        <v>1217.79</v>
      </c>
      <c r="K24" s="32"/>
      <c r="L24" s="32">
        <f t="shared" ref="L24" si="5">L13+L23</f>
        <v>75.62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7" t="s">
        <v>49</v>
      </c>
      <c r="F25" s="58">
        <v>160</v>
      </c>
      <c r="G25" s="58">
        <v>2.3199999999999998</v>
      </c>
      <c r="H25" s="58">
        <v>3.96</v>
      </c>
      <c r="I25" s="58">
        <v>28.97</v>
      </c>
      <c r="J25" s="58">
        <v>161</v>
      </c>
      <c r="K25" s="59">
        <v>36</v>
      </c>
      <c r="L25" s="58">
        <v>10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60" t="s">
        <v>40</v>
      </c>
      <c r="F27" s="61">
        <v>200</v>
      </c>
      <c r="G27" s="61">
        <v>0.2</v>
      </c>
      <c r="H27" s="61">
        <v>0.1</v>
      </c>
      <c r="I27" s="61">
        <v>15</v>
      </c>
      <c r="J27" s="61">
        <v>61.3</v>
      </c>
      <c r="K27" s="62">
        <v>81</v>
      </c>
      <c r="L27" s="61">
        <v>2</v>
      </c>
    </row>
    <row r="28" spans="1:12" ht="15">
      <c r="A28" s="14"/>
      <c r="B28" s="15"/>
      <c r="C28" s="11"/>
      <c r="D28" s="7" t="s">
        <v>23</v>
      </c>
      <c r="E28" s="60" t="s">
        <v>41</v>
      </c>
      <c r="F28" s="61">
        <v>40</v>
      </c>
      <c r="G28" s="61">
        <v>4.5</v>
      </c>
      <c r="H28" s="61">
        <v>1.74</v>
      </c>
      <c r="I28" s="61">
        <v>30.84</v>
      </c>
      <c r="J28" s="61">
        <v>157.30000000000001</v>
      </c>
      <c r="K28" s="62">
        <v>117</v>
      </c>
      <c r="L28" s="61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60" t="s">
        <v>42</v>
      </c>
      <c r="F30" s="61">
        <v>20</v>
      </c>
      <c r="G30" s="61">
        <v>4.6399999999999997</v>
      </c>
      <c r="H30" s="61">
        <v>5.9</v>
      </c>
      <c r="I30" s="61">
        <v>0</v>
      </c>
      <c r="J30" s="61">
        <v>72.8</v>
      </c>
      <c r="K30" s="62">
        <v>2</v>
      </c>
      <c r="L30" s="61">
        <v>5</v>
      </c>
    </row>
    <row r="31" spans="1:12" ht="15">
      <c r="A31" s="14"/>
      <c r="B31" s="15"/>
      <c r="C31" s="11"/>
      <c r="D31" s="6"/>
      <c r="E31" s="42" t="s">
        <v>57</v>
      </c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 t="shared" ref="G32" si="6">SUM(G25:G31)</f>
        <v>11.66</v>
      </c>
      <c r="H32" s="19">
        <f t="shared" ref="H32" si="7">SUM(H25:H31)</f>
        <v>11.7</v>
      </c>
      <c r="I32" s="19">
        <f t="shared" ref="I32" si="8">SUM(I25:I31)</f>
        <v>74.81</v>
      </c>
      <c r="J32" s="19">
        <f t="shared" ref="J32:L32" si="9">SUM(J25:J31)</f>
        <v>452.40000000000003</v>
      </c>
      <c r="K32" s="25"/>
      <c r="L32" s="19">
        <f t="shared" si="9"/>
        <v>20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72</v>
      </c>
      <c r="F33" s="61">
        <v>60</v>
      </c>
      <c r="G33" s="61">
        <v>1.1000000000000001</v>
      </c>
      <c r="H33" s="61">
        <v>4.7</v>
      </c>
      <c r="I33" s="61">
        <v>4.5999999999999996</v>
      </c>
      <c r="J33" s="61">
        <v>66</v>
      </c>
      <c r="K33" s="62">
        <v>10</v>
      </c>
      <c r="L33" s="61">
        <v>8.6199999999999992</v>
      </c>
    </row>
    <row r="34" spans="1:12" ht="15">
      <c r="A34" s="14"/>
      <c r="B34" s="15"/>
      <c r="C34" s="11"/>
      <c r="D34" s="7" t="s">
        <v>27</v>
      </c>
      <c r="E34" s="60" t="s">
        <v>73</v>
      </c>
      <c r="F34" s="61">
        <v>200</v>
      </c>
      <c r="G34" s="61">
        <v>1.45</v>
      </c>
      <c r="H34" s="61">
        <v>3.93</v>
      </c>
      <c r="I34" s="61">
        <v>100.2</v>
      </c>
      <c r="J34" s="61">
        <v>82</v>
      </c>
      <c r="K34" s="62">
        <v>16</v>
      </c>
      <c r="L34" s="61">
        <v>10</v>
      </c>
    </row>
    <row r="35" spans="1:12" ht="15">
      <c r="A35" s="14"/>
      <c r="B35" s="15"/>
      <c r="C35" s="11"/>
      <c r="D35" s="7" t="s">
        <v>28</v>
      </c>
      <c r="E35" s="60" t="s">
        <v>74</v>
      </c>
      <c r="F35" s="61">
        <v>100</v>
      </c>
      <c r="G35" s="61">
        <v>22.4</v>
      </c>
      <c r="H35" s="61">
        <v>18.23</v>
      </c>
      <c r="I35" s="61">
        <v>7.03</v>
      </c>
      <c r="J35" s="61">
        <v>281.25</v>
      </c>
      <c r="K35" s="62">
        <v>67</v>
      </c>
      <c r="L35" s="61">
        <v>22</v>
      </c>
    </row>
    <row r="36" spans="1:12" ht="15">
      <c r="A36" s="14"/>
      <c r="B36" s="15"/>
      <c r="C36" s="11"/>
      <c r="D36" s="7" t="s">
        <v>29</v>
      </c>
      <c r="E36" s="60" t="s">
        <v>75</v>
      </c>
      <c r="F36" s="61">
        <v>180</v>
      </c>
      <c r="G36" s="61">
        <v>8.9499999999999993</v>
      </c>
      <c r="H36" s="61">
        <v>6.73</v>
      </c>
      <c r="I36" s="61">
        <v>43</v>
      </c>
      <c r="J36" s="61">
        <v>276.52999999999997</v>
      </c>
      <c r="K36" s="62">
        <v>71</v>
      </c>
      <c r="L36" s="61">
        <v>10</v>
      </c>
    </row>
    <row r="37" spans="1:12" ht="15">
      <c r="A37" s="14"/>
      <c r="B37" s="15"/>
      <c r="C37" s="11"/>
      <c r="D37" s="7" t="s">
        <v>30</v>
      </c>
      <c r="E37" s="60" t="s">
        <v>76</v>
      </c>
      <c r="F37" s="61">
        <v>200</v>
      </c>
      <c r="G37" s="61">
        <v>0</v>
      </c>
      <c r="H37" s="61">
        <v>0</v>
      </c>
      <c r="I37" s="61">
        <v>33</v>
      </c>
      <c r="J37" s="61">
        <v>132</v>
      </c>
      <c r="K37" s="62">
        <v>78</v>
      </c>
      <c r="L37" s="61">
        <v>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60" t="s">
        <v>44</v>
      </c>
      <c r="F39" s="61">
        <v>40</v>
      </c>
      <c r="G39" s="61">
        <v>3</v>
      </c>
      <c r="H39" s="61">
        <v>1</v>
      </c>
      <c r="I39" s="61">
        <v>15</v>
      </c>
      <c r="J39" s="61">
        <v>71</v>
      </c>
      <c r="K39" s="62">
        <v>878</v>
      </c>
      <c r="L39" s="61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36.9</v>
      </c>
      <c r="H42" s="19">
        <f t="shared" ref="H42" si="11">SUM(H33:H41)</f>
        <v>34.590000000000003</v>
      </c>
      <c r="I42" s="19">
        <f t="shared" ref="I42" si="12">SUM(I33:I41)</f>
        <v>202.82999999999998</v>
      </c>
      <c r="J42" s="19">
        <f t="shared" ref="J42:L42" si="13">SUM(J33:J41)</f>
        <v>908.78</v>
      </c>
      <c r="K42" s="25"/>
      <c r="L42" s="19">
        <f t="shared" si="13"/>
        <v>55.62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4">G32+G42</f>
        <v>48.56</v>
      </c>
      <c r="H43" s="32">
        <f t="shared" ref="H43" si="15">H32+H42</f>
        <v>46.290000000000006</v>
      </c>
      <c r="I43" s="32">
        <f t="shared" ref="I43" si="16">I32+I42</f>
        <v>277.64</v>
      </c>
      <c r="J43" s="32">
        <f t="shared" ref="J43:L43" si="17">J32+J42</f>
        <v>1361.18</v>
      </c>
      <c r="K43" s="32"/>
      <c r="L43" s="32">
        <f t="shared" si="17"/>
        <v>75.62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7" t="s">
        <v>62</v>
      </c>
      <c r="F44" s="58">
        <v>200</v>
      </c>
      <c r="G44" s="58">
        <v>10.44</v>
      </c>
      <c r="H44" s="58">
        <v>11.11</v>
      </c>
      <c r="I44" s="58">
        <v>41.3</v>
      </c>
      <c r="J44" s="58">
        <v>307</v>
      </c>
      <c r="K44" s="59">
        <v>35</v>
      </c>
      <c r="L44" s="58">
        <v>10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60" t="s">
        <v>40</v>
      </c>
      <c r="F46" s="61">
        <v>200</v>
      </c>
      <c r="G46" s="61">
        <v>0.2</v>
      </c>
      <c r="H46" s="61">
        <v>0.1</v>
      </c>
      <c r="I46" s="61">
        <v>15</v>
      </c>
      <c r="J46" s="61">
        <v>61.3</v>
      </c>
      <c r="K46" s="62">
        <v>81</v>
      </c>
      <c r="L46" s="61">
        <v>2</v>
      </c>
    </row>
    <row r="47" spans="1:12" ht="15">
      <c r="A47" s="23"/>
      <c r="B47" s="15"/>
      <c r="C47" s="11"/>
      <c r="D47" s="7" t="s">
        <v>23</v>
      </c>
      <c r="E47" s="60" t="s">
        <v>41</v>
      </c>
      <c r="F47" s="61">
        <v>40</v>
      </c>
      <c r="G47" s="61">
        <v>4.5</v>
      </c>
      <c r="H47" s="61">
        <v>1.74</v>
      </c>
      <c r="I47" s="61">
        <v>30.84</v>
      </c>
      <c r="J47" s="61">
        <v>157.30000000000001</v>
      </c>
      <c r="K47" s="62">
        <v>117</v>
      </c>
      <c r="L47" s="61">
        <v>3</v>
      </c>
    </row>
    <row r="48" spans="1:12" ht="15">
      <c r="A48" s="23"/>
      <c r="B48" s="15"/>
      <c r="C48" s="11"/>
      <c r="D48" s="7" t="s">
        <v>24</v>
      </c>
      <c r="E48" s="60" t="s">
        <v>58</v>
      </c>
      <c r="F48" s="61">
        <v>100</v>
      </c>
      <c r="G48" s="61">
        <v>0.4</v>
      </c>
      <c r="H48" s="61">
        <v>0.3</v>
      </c>
      <c r="I48" s="61">
        <v>10.3</v>
      </c>
      <c r="J48" s="61">
        <v>47</v>
      </c>
      <c r="K48" s="62">
        <v>76</v>
      </c>
      <c r="L48" s="61"/>
    </row>
    <row r="49" spans="1:12" ht="15">
      <c r="A49" s="23"/>
      <c r="B49" s="15"/>
      <c r="C49" s="11"/>
      <c r="D49" s="6"/>
      <c r="E49" s="60" t="s">
        <v>50</v>
      </c>
      <c r="F49" s="61">
        <v>10</v>
      </c>
      <c r="G49" s="61">
        <v>0</v>
      </c>
      <c r="H49" s="61">
        <v>8.1999999999999993</v>
      </c>
      <c r="I49" s="61">
        <v>0.1</v>
      </c>
      <c r="J49" s="61">
        <v>75</v>
      </c>
      <c r="K49" s="62">
        <v>1</v>
      </c>
      <c r="L49" s="61">
        <v>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15.54</v>
      </c>
      <c r="H51" s="19">
        <f t="shared" ref="H51" si="19">SUM(H44:H50)</f>
        <v>21.45</v>
      </c>
      <c r="I51" s="19">
        <f t="shared" ref="I51" si="20">SUM(I44:I50)</f>
        <v>97.539999999999992</v>
      </c>
      <c r="J51" s="19">
        <f t="shared" ref="J51:L51" si="21">SUM(J44:J50)</f>
        <v>647.6</v>
      </c>
      <c r="K51" s="25"/>
      <c r="L51" s="19">
        <f t="shared" si="21"/>
        <v>20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0.36</v>
      </c>
      <c r="H52" s="43">
        <v>3.65</v>
      </c>
      <c r="I52" s="43">
        <v>1.43</v>
      </c>
      <c r="J52" s="43">
        <v>40.380000000000003</v>
      </c>
      <c r="K52" s="44">
        <v>3</v>
      </c>
      <c r="L52" s="43">
        <v>8.6199999999999992</v>
      </c>
    </row>
    <row r="53" spans="1:12" ht="15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2.7</v>
      </c>
      <c r="H53" s="43">
        <v>4.3</v>
      </c>
      <c r="I53" s="43">
        <v>23.1</v>
      </c>
      <c r="J53" s="43">
        <v>96</v>
      </c>
      <c r="K53" s="44">
        <v>315</v>
      </c>
      <c r="L53" s="43">
        <v>10</v>
      </c>
    </row>
    <row r="54" spans="1:12" ht="15">
      <c r="A54" s="23"/>
      <c r="B54" s="15"/>
      <c r="C54" s="11"/>
      <c r="D54" s="7" t="s">
        <v>28</v>
      </c>
      <c r="E54" s="60" t="s">
        <v>79</v>
      </c>
      <c r="F54" s="61">
        <v>210</v>
      </c>
      <c r="G54" s="61">
        <v>25</v>
      </c>
      <c r="H54" s="61">
        <v>21</v>
      </c>
      <c r="I54" s="61">
        <v>45</v>
      </c>
      <c r="J54" s="61">
        <v>471</v>
      </c>
      <c r="K54" s="62">
        <v>65</v>
      </c>
      <c r="L54" s="61">
        <v>32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60" t="s">
        <v>80</v>
      </c>
      <c r="F56" s="61">
        <v>200</v>
      </c>
      <c r="G56" s="61">
        <v>3.52</v>
      </c>
      <c r="H56" s="61">
        <v>3.72</v>
      </c>
      <c r="I56" s="61">
        <v>25.49</v>
      </c>
      <c r="J56" s="61">
        <v>145.19999999999999</v>
      </c>
      <c r="K56" s="62">
        <v>84</v>
      </c>
      <c r="L56" s="61">
        <v>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60" t="s">
        <v>44</v>
      </c>
      <c r="F58" s="61">
        <v>40</v>
      </c>
      <c r="G58" s="61">
        <v>3</v>
      </c>
      <c r="H58" s="61">
        <v>1</v>
      </c>
      <c r="I58" s="61">
        <v>15</v>
      </c>
      <c r="J58" s="61">
        <v>71</v>
      </c>
      <c r="K58" s="62">
        <v>878</v>
      </c>
      <c r="L58" s="61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34.58</v>
      </c>
      <c r="H61" s="19">
        <f t="shared" ref="H61" si="23">SUM(H52:H60)</f>
        <v>33.67</v>
      </c>
      <c r="I61" s="19">
        <f t="shared" ref="I61" si="24">SUM(I52:I60)</f>
        <v>110.02</v>
      </c>
      <c r="J61" s="19">
        <f t="shared" ref="J61:L61" si="25">SUM(J52:J60)</f>
        <v>823.57999999999993</v>
      </c>
      <c r="K61" s="25"/>
      <c r="L61" s="19">
        <f t="shared" si="25"/>
        <v>55.62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1260</v>
      </c>
      <c r="G62" s="32">
        <f t="shared" ref="G62" si="26">G51+G61</f>
        <v>50.12</v>
      </c>
      <c r="H62" s="32">
        <f t="shared" ref="H62" si="27">H51+H61</f>
        <v>55.120000000000005</v>
      </c>
      <c r="I62" s="32">
        <f t="shared" ref="I62" si="28">I51+I61</f>
        <v>207.56</v>
      </c>
      <c r="J62" s="32">
        <f t="shared" ref="J62:L62" si="29">J51+J61</f>
        <v>1471.1799999999998</v>
      </c>
      <c r="K62" s="32"/>
      <c r="L62" s="32">
        <f t="shared" si="29"/>
        <v>75.62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63</v>
      </c>
      <c r="F63" s="58">
        <v>200</v>
      </c>
      <c r="G63" s="58">
        <v>7.43</v>
      </c>
      <c r="H63" s="58">
        <v>12.57</v>
      </c>
      <c r="I63" s="58">
        <v>57.59</v>
      </c>
      <c r="J63" s="58">
        <v>373.32</v>
      </c>
      <c r="K63" s="59">
        <v>37</v>
      </c>
      <c r="L63" s="58">
        <v>10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60" t="s">
        <v>40</v>
      </c>
      <c r="F65" s="61">
        <v>200</v>
      </c>
      <c r="G65" s="61">
        <v>0.2</v>
      </c>
      <c r="H65" s="61">
        <v>0.1</v>
      </c>
      <c r="I65" s="61">
        <v>15</v>
      </c>
      <c r="J65" s="61">
        <v>61.3</v>
      </c>
      <c r="K65" s="62">
        <v>81</v>
      </c>
      <c r="L65" s="61">
        <v>2</v>
      </c>
    </row>
    <row r="66" spans="1:12" ht="15">
      <c r="A66" s="23"/>
      <c r="B66" s="15"/>
      <c r="C66" s="11"/>
      <c r="D66" s="7" t="s">
        <v>23</v>
      </c>
      <c r="E66" s="60" t="s">
        <v>41</v>
      </c>
      <c r="F66" s="61">
        <v>40</v>
      </c>
      <c r="G66" s="61">
        <v>4.5</v>
      </c>
      <c r="H66" s="61">
        <v>1.74</v>
      </c>
      <c r="I66" s="61">
        <v>30.84</v>
      </c>
      <c r="J66" s="61">
        <v>157.30000000000001</v>
      </c>
      <c r="K66" s="62">
        <v>117</v>
      </c>
      <c r="L66" s="61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60" t="s">
        <v>42</v>
      </c>
      <c r="F68" s="61">
        <v>20</v>
      </c>
      <c r="G68" s="61">
        <v>4.6399999999999997</v>
      </c>
      <c r="H68" s="61">
        <v>5.9</v>
      </c>
      <c r="I68" s="61">
        <v>0</v>
      </c>
      <c r="J68" s="61">
        <v>72.8</v>
      </c>
      <c r="K68" s="62">
        <v>2</v>
      </c>
      <c r="L68" s="61">
        <v>5</v>
      </c>
    </row>
    <row r="69" spans="1:12" ht="15">
      <c r="A69" s="23"/>
      <c r="B69" s="15"/>
      <c r="C69" s="11"/>
      <c r="D69" s="6"/>
      <c r="E69" s="42" t="s">
        <v>59</v>
      </c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16.77</v>
      </c>
      <c r="H70" s="19">
        <f t="shared" ref="H70" si="31">SUM(H63:H69)</f>
        <v>20.310000000000002</v>
      </c>
      <c r="I70" s="19">
        <f t="shared" ref="I70" si="32">SUM(I63:I69)</f>
        <v>103.43</v>
      </c>
      <c r="J70" s="19">
        <f t="shared" ref="J70:L70" si="33">SUM(J63:J69)</f>
        <v>664.72</v>
      </c>
      <c r="K70" s="25"/>
      <c r="L70" s="19">
        <f t="shared" si="33"/>
        <v>20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81</v>
      </c>
      <c r="F71" s="61">
        <v>100</v>
      </c>
      <c r="G71" s="61">
        <v>1.66</v>
      </c>
      <c r="H71" s="61">
        <v>4.18</v>
      </c>
      <c r="I71" s="61">
        <v>8.19</v>
      </c>
      <c r="J71" s="61">
        <v>77.099999999999994</v>
      </c>
      <c r="K71" s="62">
        <v>13</v>
      </c>
      <c r="L71" s="61">
        <v>8.6199999999999992</v>
      </c>
    </row>
    <row r="72" spans="1:12" ht="15">
      <c r="A72" s="23"/>
      <c r="B72" s="15"/>
      <c r="C72" s="11"/>
      <c r="D72" s="7" t="s">
        <v>27</v>
      </c>
      <c r="E72" s="60" t="s">
        <v>82</v>
      </c>
      <c r="F72" s="61">
        <v>200</v>
      </c>
      <c r="G72" s="61">
        <v>4.79</v>
      </c>
      <c r="H72" s="61">
        <v>6.03</v>
      </c>
      <c r="I72" s="61">
        <v>12.42</v>
      </c>
      <c r="J72" s="61">
        <v>118.62</v>
      </c>
      <c r="K72" s="62">
        <v>27</v>
      </c>
      <c r="L72" s="61">
        <v>10</v>
      </c>
    </row>
    <row r="73" spans="1:12" ht="15">
      <c r="A73" s="23"/>
      <c r="B73" s="15"/>
      <c r="C73" s="11"/>
      <c r="D73" s="7" t="s">
        <v>28</v>
      </c>
      <c r="E73" s="60" t="s">
        <v>83</v>
      </c>
      <c r="F73" s="61">
        <v>75</v>
      </c>
      <c r="G73" s="61">
        <v>13.87</v>
      </c>
      <c r="H73" s="61">
        <v>7.85</v>
      </c>
      <c r="I73" s="61">
        <v>6.53</v>
      </c>
      <c r="J73" s="61">
        <v>150</v>
      </c>
      <c r="K73" s="62">
        <v>47</v>
      </c>
      <c r="L73" s="61">
        <v>23</v>
      </c>
    </row>
    <row r="74" spans="1:12" ht="15">
      <c r="A74" s="23"/>
      <c r="B74" s="15"/>
      <c r="C74" s="11"/>
      <c r="D74" s="7" t="s">
        <v>29</v>
      </c>
      <c r="E74" s="60" t="s">
        <v>84</v>
      </c>
      <c r="F74" s="61">
        <v>150</v>
      </c>
      <c r="G74" s="61">
        <v>3.06</v>
      </c>
      <c r="H74" s="61">
        <v>4.8</v>
      </c>
      <c r="I74" s="61">
        <v>20.45</v>
      </c>
      <c r="J74" s="61">
        <v>137.25</v>
      </c>
      <c r="K74" s="62">
        <v>73</v>
      </c>
      <c r="L74" s="61">
        <v>10</v>
      </c>
    </row>
    <row r="75" spans="1:12" ht="15">
      <c r="A75" s="23"/>
      <c r="B75" s="15"/>
      <c r="C75" s="11"/>
      <c r="D75" s="7" t="s">
        <v>30</v>
      </c>
      <c r="E75" s="60" t="s">
        <v>40</v>
      </c>
      <c r="F75" s="61">
        <v>200</v>
      </c>
      <c r="G75" s="61">
        <v>0.2</v>
      </c>
      <c r="H75" s="61">
        <v>0.1</v>
      </c>
      <c r="I75" s="61">
        <v>15</v>
      </c>
      <c r="J75" s="61">
        <v>61.3</v>
      </c>
      <c r="K75" s="62">
        <v>81</v>
      </c>
      <c r="L75" s="61">
        <v>2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60" t="s">
        <v>44</v>
      </c>
      <c r="F77" s="61">
        <v>40</v>
      </c>
      <c r="G77" s="61">
        <v>3</v>
      </c>
      <c r="H77" s="61">
        <v>1</v>
      </c>
      <c r="I77" s="61">
        <v>15</v>
      </c>
      <c r="J77" s="61">
        <v>71</v>
      </c>
      <c r="K77" s="62">
        <v>878</v>
      </c>
      <c r="L77" s="61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26.58</v>
      </c>
      <c r="H80" s="19">
        <f t="shared" ref="H80" si="35">SUM(H71:H79)</f>
        <v>23.960000000000004</v>
      </c>
      <c r="I80" s="19">
        <f t="shared" ref="I80" si="36">SUM(I71:I79)</f>
        <v>77.59</v>
      </c>
      <c r="J80" s="19">
        <f t="shared" ref="J80:L80" si="37">SUM(J71:J79)</f>
        <v>615.27</v>
      </c>
      <c r="K80" s="25"/>
      <c r="L80" s="19">
        <f t="shared" si="37"/>
        <v>55.62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1225</v>
      </c>
      <c r="G81" s="32">
        <f t="shared" ref="G81" si="38">G70+G80</f>
        <v>43.349999999999994</v>
      </c>
      <c r="H81" s="32">
        <f t="shared" ref="H81" si="39">H70+H80</f>
        <v>44.27000000000001</v>
      </c>
      <c r="I81" s="32">
        <f t="shared" ref="I81" si="40">I70+I80</f>
        <v>181.02</v>
      </c>
      <c r="J81" s="32">
        <f t="shared" ref="J81:L81" si="41">J70+J80</f>
        <v>1279.99</v>
      </c>
      <c r="K81" s="32"/>
      <c r="L81" s="32">
        <f t="shared" si="41"/>
        <v>75.62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52</v>
      </c>
      <c r="F82" s="58">
        <v>150</v>
      </c>
      <c r="G82" s="58">
        <v>27.84</v>
      </c>
      <c r="H82" s="58">
        <v>18</v>
      </c>
      <c r="I82" s="58">
        <v>32.4</v>
      </c>
      <c r="J82" s="58">
        <v>279.60000000000002</v>
      </c>
      <c r="K82" s="59">
        <v>43</v>
      </c>
      <c r="L82" s="58">
        <v>10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60" t="s">
        <v>40</v>
      </c>
      <c r="F84" s="61">
        <v>200</v>
      </c>
      <c r="G84" s="61">
        <v>0.2</v>
      </c>
      <c r="H84" s="61">
        <v>0.1</v>
      </c>
      <c r="I84" s="61">
        <v>15</v>
      </c>
      <c r="J84" s="61">
        <v>61.3</v>
      </c>
      <c r="K84" s="62">
        <v>81</v>
      </c>
      <c r="L84" s="61">
        <v>2</v>
      </c>
    </row>
    <row r="85" spans="1:12" ht="15">
      <c r="A85" s="23"/>
      <c r="B85" s="15"/>
      <c r="C85" s="11"/>
      <c r="D85" s="7" t="s">
        <v>23</v>
      </c>
      <c r="E85" s="60" t="s">
        <v>41</v>
      </c>
      <c r="F85" s="61">
        <v>40</v>
      </c>
      <c r="G85" s="61">
        <v>4.5</v>
      </c>
      <c r="H85" s="61">
        <v>1.74</v>
      </c>
      <c r="I85" s="61">
        <v>30.84</v>
      </c>
      <c r="J85" s="61">
        <v>157.30000000000001</v>
      </c>
      <c r="K85" s="62">
        <v>117</v>
      </c>
      <c r="L85" s="61">
        <v>3</v>
      </c>
    </row>
    <row r="86" spans="1:12" ht="15">
      <c r="A86" s="23"/>
      <c r="B86" s="15"/>
      <c r="C86" s="11"/>
      <c r="D86" s="7" t="s">
        <v>24</v>
      </c>
      <c r="E86" s="42" t="s">
        <v>53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</v>
      </c>
      <c r="K86" s="44"/>
      <c r="L86" s="43"/>
    </row>
    <row r="87" spans="1:12" ht="15">
      <c r="A87" s="23"/>
      <c r="B87" s="15"/>
      <c r="C87" s="11"/>
      <c r="D87" s="6"/>
      <c r="E87" s="60" t="s">
        <v>50</v>
      </c>
      <c r="F87" s="61">
        <v>10</v>
      </c>
      <c r="G87" s="61">
        <v>0</v>
      </c>
      <c r="H87" s="61">
        <v>8.1999999999999993</v>
      </c>
      <c r="I87" s="61">
        <v>0.1</v>
      </c>
      <c r="J87" s="61">
        <v>75</v>
      </c>
      <c r="K87" s="62">
        <v>1</v>
      </c>
      <c r="L87" s="61">
        <v>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33.339999999999996</v>
      </c>
      <c r="H89" s="19">
        <f t="shared" ref="H89" si="43">SUM(H82:H88)</f>
        <v>28.84</v>
      </c>
      <c r="I89" s="19">
        <f t="shared" ref="I89" si="44">SUM(I82:I88)</f>
        <v>97.94</v>
      </c>
      <c r="J89" s="19">
        <f t="shared" ref="J89:L89" si="45">SUM(J82:J88)</f>
        <v>661.2</v>
      </c>
      <c r="K89" s="25"/>
      <c r="L89" s="19">
        <f t="shared" si="45"/>
        <v>20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54</v>
      </c>
      <c r="F90" s="61">
        <v>40</v>
      </c>
      <c r="G90" s="61">
        <v>5</v>
      </c>
      <c r="H90" s="61">
        <v>5</v>
      </c>
      <c r="I90" s="61">
        <v>0</v>
      </c>
      <c r="J90" s="61">
        <v>63</v>
      </c>
      <c r="K90" s="62">
        <v>40</v>
      </c>
      <c r="L90" s="61">
        <v>7.62</v>
      </c>
    </row>
    <row r="91" spans="1:12" ht="15">
      <c r="A91" s="23"/>
      <c r="B91" s="15"/>
      <c r="C91" s="11"/>
      <c r="D91" s="7" t="s">
        <v>27</v>
      </c>
      <c r="E91" s="60" t="s">
        <v>55</v>
      </c>
      <c r="F91" s="61">
        <v>200</v>
      </c>
      <c r="G91" s="61">
        <v>2.15</v>
      </c>
      <c r="H91" s="61">
        <v>2.27</v>
      </c>
      <c r="I91" s="61">
        <v>13.71</v>
      </c>
      <c r="J91" s="61">
        <v>83.8</v>
      </c>
      <c r="K91" s="62">
        <v>23</v>
      </c>
      <c r="L91" s="61">
        <v>10</v>
      </c>
    </row>
    <row r="92" spans="1:12" ht="15">
      <c r="A92" s="23"/>
      <c r="B92" s="15"/>
      <c r="C92" s="11"/>
      <c r="D92" s="7" t="s">
        <v>28</v>
      </c>
      <c r="E92" s="60" t="s">
        <v>56</v>
      </c>
      <c r="F92" s="61">
        <v>170</v>
      </c>
      <c r="G92" s="61">
        <v>16.2</v>
      </c>
      <c r="H92" s="61">
        <v>12.38</v>
      </c>
      <c r="I92" s="61">
        <v>11.3</v>
      </c>
      <c r="J92" s="61">
        <v>228</v>
      </c>
      <c r="K92" s="62">
        <v>55</v>
      </c>
      <c r="L92" s="61">
        <v>33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60" t="s">
        <v>51</v>
      </c>
      <c r="F94" s="61">
        <v>200</v>
      </c>
      <c r="G94" s="61">
        <v>0.2</v>
      </c>
      <c r="H94" s="61">
        <v>0</v>
      </c>
      <c r="I94" s="61">
        <v>32.6</v>
      </c>
      <c r="J94" s="61">
        <v>132</v>
      </c>
      <c r="K94" s="62">
        <v>79</v>
      </c>
      <c r="L94" s="61">
        <v>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60" t="s">
        <v>44</v>
      </c>
      <c r="F96" s="61">
        <v>40</v>
      </c>
      <c r="G96" s="61">
        <v>3</v>
      </c>
      <c r="H96" s="61">
        <v>1</v>
      </c>
      <c r="I96" s="61">
        <v>15</v>
      </c>
      <c r="J96" s="61">
        <v>71</v>
      </c>
      <c r="K96" s="62">
        <v>878</v>
      </c>
      <c r="L96" s="61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26.55</v>
      </c>
      <c r="H99" s="19">
        <f t="shared" ref="H99" si="47">SUM(H90:H98)</f>
        <v>20.65</v>
      </c>
      <c r="I99" s="19">
        <f t="shared" ref="I99" si="48">SUM(I90:I98)</f>
        <v>72.61</v>
      </c>
      <c r="J99" s="19">
        <f t="shared" ref="J99:L99" si="49">SUM(J90:J98)</f>
        <v>577.79999999999995</v>
      </c>
      <c r="K99" s="25"/>
      <c r="L99" s="19">
        <f t="shared" si="49"/>
        <v>55.620000000000005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1250</v>
      </c>
      <c r="G100" s="32">
        <f t="shared" ref="G100" si="50">G89+G99</f>
        <v>59.89</v>
      </c>
      <c r="H100" s="32">
        <f t="shared" ref="H100" si="51">H89+H99</f>
        <v>49.489999999999995</v>
      </c>
      <c r="I100" s="32">
        <f t="shared" ref="I100" si="52">I89+I99</f>
        <v>170.55</v>
      </c>
      <c r="J100" s="32">
        <f t="shared" ref="J100:L100" si="53">J89+J99</f>
        <v>1239</v>
      </c>
      <c r="K100" s="32"/>
      <c r="L100" s="32">
        <f t="shared" si="53"/>
        <v>75.62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64</v>
      </c>
      <c r="F101" s="58">
        <v>150</v>
      </c>
      <c r="G101" s="58">
        <v>14.27</v>
      </c>
      <c r="H101" s="58">
        <v>22.16</v>
      </c>
      <c r="I101" s="58">
        <v>2.65</v>
      </c>
      <c r="J101" s="58">
        <v>267.93</v>
      </c>
      <c r="K101" s="59">
        <v>41</v>
      </c>
      <c r="L101" s="58">
        <v>10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60" t="s">
        <v>40</v>
      </c>
      <c r="F103" s="61">
        <v>200</v>
      </c>
      <c r="G103" s="61">
        <v>0.2</v>
      </c>
      <c r="H103" s="61">
        <v>0.1</v>
      </c>
      <c r="I103" s="61">
        <v>15</v>
      </c>
      <c r="J103" s="61">
        <v>61.3</v>
      </c>
      <c r="K103" s="62">
        <v>81</v>
      </c>
      <c r="L103" s="61">
        <v>2</v>
      </c>
    </row>
    <row r="104" spans="1:12" ht="15">
      <c r="A104" s="23"/>
      <c r="B104" s="15"/>
      <c r="C104" s="11"/>
      <c r="D104" s="7" t="s">
        <v>23</v>
      </c>
      <c r="E104" s="60" t="s">
        <v>41</v>
      </c>
      <c r="F104" s="61">
        <v>40</v>
      </c>
      <c r="G104" s="61">
        <v>4.5</v>
      </c>
      <c r="H104" s="61">
        <v>1.74</v>
      </c>
      <c r="I104" s="61">
        <v>30.84</v>
      </c>
      <c r="J104" s="61">
        <v>157.30000000000001</v>
      </c>
      <c r="K104" s="62">
        <v>117</v>
      </c>
      <c r="L104" s="61">
        <v>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60" t="s">
        <v>42</v>
      </c>
      <c r="F106" s="61">
        <v>20</v>
      </c>
      <c r="G106" s="61">
        <v>4.6399999999999997</v>
      </c>
      <c r="H106" s="61">
        <v>5.9</v>
      </c>
      <c r="I106" s="61">
        <v>0</v>
      </c>
      <c r="J106" s="61">
        <v>72.8</v>
      </c>
      <c r="K106" s="62">
        <v>2</v>
      </c>
      <c r="L106" s="61">
        <v>5</v>
      </c>
    </row>
    <row r="107" spans="1:12" ht="15">
      <c r="A107" s="23"/>
      <c r="B107" s="15"/>
      <c r="C107" s="11"/>
      <c r="D107" s="6"/>
      <c r="E107" s="42" t="s">
        <v>60</v>
      </c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4">SUM(G101:G107)</f>
        <v>23.61</v>
      </c>
      <c r="H108" s="19">
        <f t="shared" si="54"/>
        <v>29.9</v>
      </c>
      <c r="I108" s="19">
        <f t="shared" si="54"/>
        <v>48.489999999999995</v>
      </c>
      <c r="J108" s="19">
        <f t="shared" si="54"/>
        <v>559.33000000000004</v>
      </c>
      <c r="K108" s="25"/>
      <c r="L108" s="19">
        <f t="shared" ref="L108" si="55">SUM(L101:L107)</f>
        <v>20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85</v>
      </c>
      <c r="F109" s="61">
        <v>60</v>
      </c>
      <c r="G109" s="61">
        <v>0.36</v>
      </c>
      <c r="H109" s="61">
        <v>3.65</v>
      </c>
      <c r="I109" s="61">
        <v>1.43</v>
      </c>
      <c r="J109" s="61">
        <v>40.380000000000003</v>
      </c>
      <c r="K109" s="62">
        <v>3</v>
      </c>
      <c r="L109" s="61">
        <v>6.62</v>
      </c>
    </row>
    <row r="110" spans="1:12" ht="15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43">
        <v>2.2000000000000002</v>
      </c>
      <c r="H110" s="43">
        <v>4.5999999999999996</v>
      </c>
      <c r="I110" s="43">
        <v>8.6</v>
      </c>
      <c r="J110" s="43">
        <v>83.7</v>
      </c>
      <c r="K110" s="44">
        <v>17</v>
      </c>
      <c r="L110" s="43">
        <v>10</v>
      </c>
    </row>
    <row r="111" spans="1:12" ht="15">
      <c r="A111" s="23"/>
      <c r="B111" s="15"/>
      <c r="C111" s="11"/>
      <c r="D111" s="7" t="s">
        <v>28</v>
      </c>
      <c r="E111" s="60" t="s">
        <v>87</v>
      </c>
      <c r="F111" s="61">
        <v>80</v>
      </c>
      <c r="G111" s="61">
        <v>12.44</v>
      </c>
      <c r="H111" s="61">
        <v>8</v>
      </c>
      <c r="I111" s="61">
        <v>12.8</v>
      </c>
      <c r="J111" s="61">
        <v>183</v>
      </c>
      <c r="K111" s="62">
        <v>59</v>
      </c>
      <c r="L111" s="61">
        <v>24</v>
      </c>
    </row>
    <row r="112" spans="1:12" ht="15">
      <c r="A112" s="23"/>
      <c r="B112" s="15"/>
      <c r="C112" s="11"/>
      <c r="D112" s="7" t="s">
        <v>29</v>
      </c>
      <c r="E112" s="60" t="s">
        <v>84</v>
      </c>
      <c r="F112" s="61">
        <v>150</v>
      </c>
      <c r="G112" s="61">
        <v>3.06</v>
      </c>
      <c r="H112" s="61">
        <v>4.8</v>
      </c>
      <c r="I112" s="61">
        <v>20.45</v>
      </c>
      <c r="J112" s="61">
        <v>137.25</v>
      </c>
      <c r="K112" s="62">
        <v>73</v>
      </c>
      <c r="L112" s="61">
        <v>10</v>
      </c>
    </row>
    <row r="113" spans="1:12" ht="15">
      <c r="A113" s="23"/>
      <c r="B113" s="15"/>
      <c r="C113" s="11"/>
      <c r="D113" s="7" t="s">
        <v>30</v>
      </c>
      <c r="E113" s="60" t="s">
        <v>88</v>
      </c>
      <c r="F113" s="61">
        <v>200</v>
      </c>
      <c r="G113" s="61">
        <v>0.2</v>
      </c>
      <c r="H113" s="61">
        <v>0.2</v>
      </c>
      <c r="I113" s="61">
        <v>22.3</v>
      </c>
      <c r="J113" s="61">
        <v>110</v>
      </c>
      <c r="K113" s="62">
        <v>77</v>
      </c>
      <c r="L113" s="61">
        <v>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60" t="s">
        <v>44</v>
      </c>
      <c r="F115" s="61">
        <v>40</v>
      </c>
      <c r="G115" s="61">
        <v>3</v>
      </c>
      <c r="H115" s="61">
        <v>1</v>
      </c>
      <c r="I115" s="61">
        <v>15</v>
      </c>
      <c r="J115" s="61">
        <v>71</v>
      </c>
      <c r="K115" s="62">
        <v>878</v>
      </c>
      <c r="L115" s="61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21.259999999999998</v>
      </c>
      <c r="H118" s="19">
        <f t="shared" si="56"/>
        <v>22.25</v>
      </c>
      <c r="I118" s="19">
        <f t="shared" si="56"/>
        <v>80.58</v>
      </c>
      <c r="J118" s="19">
        <f t="shared" si="56"/>
        <v>625.33000000000004</v>
      </c>
      <c r="K118" s="25"/>
      <c r="L118" s="19">
        <f t="shared" ref="L118" si="57">SUM(L109:L117)</f>
        <v>55.620000000000005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1140</v>
      </c>
      <c r="G119" s="32">
        <f t="shared" ref="G119" si="58">G108+G118</f>
        <v>44.87</v>
      </c>
      <c r="H119" s="32">
        <f t="shared" ref="H119" si="59">H108+H118</f>
        <v>52.15</v>
      </c>
      <c r="I119" s="32">
        <f t="shared" ref="I119" si="60">I108+I118</f>
        <v>129.07</v>
      </c>
      <c r="J119" s="32">
        <f t="shared" ref="J119:L119" si="61">J108+J118</f>
        <v>1184.6600000000001</v>
      </c>
      <c r="K119" s="32"/>
      <c r="L119" s="32">
        <f t="shared" si="61"/>
        <v>75.62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 t="s">
        <v>65</v>
      </c>
      <c r="F120" s="58">
        <v>180</v>
      </c>
      <c r="G120" s="58">
        <v>7.92</v>
      </c>
      <c r="H120" s="58">
        <v>6.86</v>
      </c>
      <c r="I120" s="58">
        <v>45.45</v>
      </c>
      <c r="J120" s="58">
        <v>275</v>
      </c>
      <c r="K120" s="59">
        <v>36</v>
      </c>
      <c r="L120" s="58">
        <v>10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60" t="s">
        <v>40</v>
      </c>
      <c r="F122" s="61">
        <v>200</v>
      </c>
      <c r="G122" s="61">
        <v>0.2</v>
      </c>
      <c r="H122" s="61">
        <v>0.1</v>
      </c>
      <c r="I122" s="61">
        <v>15</v>
      </c>
      <c r="J122" s="61">
        <v>61.3</v>
      </c>
      <c r="K122" s="62">
        <v>81</v>
      </c>
      <c r="L122" s="61">
        <v>2</v>
      </c>
    </row>
    <row r="123" spans="1:12" ht="15">
      <c r="A123" s="14"/>
      <c r="B123" s="15"/>
      <c r="C123" s="11"/>
      <c r="D123" s="7" t="s">
        <v>23</v>
      </c>
      <c r="E123" s="60" t="s">
        <v>41</v>
      </c>
      <c r="F123" s="61">
        <v>40</v>
      </c>
      <c r="G123" s="61">
        <v>4.5</v>
      </c>
      <c r="H123" s="61">
        <v>1.74</v>
      </c>
      <c r="I123" s="61">
        <v>30.84</v>
      </c>
      <c r="J123" s="61">
        <v>157.30000000000001</v>
      </c>
      <c r="K123" s="62">
        <v>117</v>
      </c>
      <c r="L123" s="61">
        <v>3</v>
      </c>
    </row>
    <row r="124" spans="1:12" ht="15">
      <c r="A124" s="14"/>
      <c r="B124" s="15"/>
      <c r="C124" s="11"/>
      <c r="D124" s="7" t="s">
        <v>24</v>
      </c>
      <c r="E124" s="60" t="s">
        <v>48</v>
      </c>
      <c r="F124" s="61">
        <v>100</v>
      </c>
      <c r="G124" s="61">
        <v>0.4</v>
      </c>
      <c r="H124" s="61">
        <v>0.4</v>
      </c>
      <c r="I124" s="61">
        <v>9.8000000000000007</v>
      </c>
      <c r="J124" s="61">
        <v>47</v>
      </c>
      <c r="K124" s="62">
        <v>76</v>
      </c>
      <c r="L124" s="61"/>
    </row>
    <row r="125" spans="1:12" ht="15">
      <c r="A125" s="14"/>
      <c r="B125" s="15"/>
      <c r="C125" s="11"/>
      <c r="D125" s="6"/>
      <c r="E125" s="60" t="s">
        <v>50</v>
      </c>
      <c r="F125" s="61">
        <v>10</v>
      </c>
      <c r="G125" s="61">
        <v>0</v>
      </c>
      <c r="H125" s="61">
        <v>8.1999999999999993</v>
      </c>
      <c r="I125" s="61">
        <v>0.1</v>
      </c>
      <c r="J125" s="61">
        <v>75</v>
      </c>
      <c r="K125" s="62">
        <v>1</v>
      </c>
      <c r="L125" s="61">
        <v>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13.02</v>
      </c>
      <c r="H127" s="19">
        <f t="shared" si="62"/>
        <v>17.299999999999997</v>
      </c>
      <c r="I127" s="19">
        <f t="shared" si="62"/>
        <v>101.19</v>
      </c>
      <c r="J127" s="19">
        <f t="shared" si="62"/>
        <v>615.6</v>
      </c>
      <c r="K127" s="25"/>
      <c r="L127" s="19">
        <f t="shared" ref="L127" si="63">SUM(L120:L126)</f>
        <v>20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92</v>
      </c>
      <c r="F128" s="61">
        <v>60</v>
      </c>
      <c r="G128" s="61">
        <v>0.82</v>
      </c>
      <c r="H128" s="61">
        <v>3.71</v>
      </c>
      <c r="I128" s="61">
        <v>5.0599999999999996</v>
      </c>
      <c r="J128" s="61">
        <v>56.88</v>
      </c>
      <c r="K128" s="62">
        <v>9</v>
      </c>
      <c r="L128" s="61">
        <v>6.62</v>
      </c>
    </row>
    <row r="129" spans="1:12" ht="15">
      <c r="A129" s="14"/>
      <c r="B129" s="15"/>
      <c r="C129" s="11"/>
      <c r="D129" s="7" t="s">
        <v>27</v>
      </c>
      <c r="E129" s="60" t="s">
        <v>91</v>
      </c>
      <c r="F129" s="61">
        <v>200</v>
      </c>
      <c r="G129" s="61">
        <v>8.61</v>
      </c>
      <c r="H129" s="61">
        <v>8.4</v>
      </c>
      <c r="I129" s="61">
        <v>14.34</v>
      </c>
      <c r="J129" s="61">
        <v>167.25</v>
      </c>
      <c r="K129" s="62">
        <v>18</v>
      </c>
      <c r="L129" s="61">
        <v>10</v>
      </c>
    </row>
    <row r="130" spans="1:12" ht="15">
      <c r="A130" s="14"/>
      <c r="B130" s="15"/>
      <c r="C130" s="11"/>
      <c r="D130" s="7" t="s">
        <v>28</v>
      </c>
      <c r="E130" s="60" t="s">
        <v>43</v>
      </c>
      <c r="F130" s="61">
        <v>80</v>
      </c>
      <c r="G130" s="61">
        <v>12.44</v>
      </c>
      <c r="H130" s="61">
        <v>9.24</v>
      </c>
      <c r="I130" s="61">
        <v>12.56</v>
      </c>
      <c r="J130" s="61">
        <v>183</v>
      </c>
      <c r="K130" s="62">
        <v>59</v>
      </c>
      <c r="L130" s="61">
        <v>25</v>
      </c>
    </row>
    <row r="131" spans="1:12" ht="15">
      <c r="A131" s="14"/>
      <c r="B131" s="15"/>
      <c r="C131" s="11"/>
      <c r="D131" s="7" t="s">
        <v>29</v>
      </c>
      <c r="E131" s="60" t="s">
        <v>46</v>
      </c>
      <c r="F131" s="61">
        <v>180</v>
      </c>
      <c r="G131" s="61">
        <v>6.62</v>
      </c>
      <c r="H131" s="61">
        <v>5.42</v>
      </c>
      <c r="I131" s="61">
        <v>31.73</v>
      </c>
      <c r="J131" s="61">
        <v>202.14</v>
      </c>
      <c r="K131" s="62">
        <v>72</v>
      </c>
      <c r="L131" s="61">
        <v>10</v>
      </c>
    </row>
    <row r="132" spans="1:12" ht="15">
      <c r="A132" s="14"/>
      <c r="B132" s="15"/>
      <c r="C132" s="11"/>
      <c r="D132" s="7" t="s">
        <v>30</v>
      </c>
      <c r="E132" s="60" t="s">
        <v>40</v>
      </c>
      <c r="F132" s="61">
        <v>200</v>
      </c>
      <c r="G132" s="61">
        <v>0.2</v>
      </c>
      <c r="H132" s="61">
        <v>0.1</v>
      </c>
      <c r="I132" s="61">
        <v>15</v>
      </c>
      <c r="J132" s="61">
        <v>61.3</v>
      </c>
      <c r="K132" s="62">
        <v>81</v>
      </c>
      <c r="L132" s="61">
        <v>2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60" t="s">
        <v>44</v>
      </c>
      <c r="F134" s="61">
        <v>40</v>
      </c>
      <c r="G134" s="61">
        <v>3</v>
      </c>
      <c r="H134" s="61">
        <v>1</v>
      </c>
      <c r="I134" s="61">
        <v>15</v>
      </c>
      <c r="J134" s="61">
        <v>71</v>
      </c>
      <c r="K134" s="62">
        <v>878</v>
      </c>
      <c r="L134" s="61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31.689999999999998</v>
      </c>
      <c r="H137" s="19">
        <f t="shared" si="64"/>
        <v>27.870000000000005</v>
      </c>
      <c r="I137" s="19">
        <f t="shared" si="64"/>
        <v>93.69</v>
      </c>
      <c r="J137" s="19">
        <f t="shared" si="64"/>
        <v>741.56999999999994</v>
      </c>
      <c r="K137" s="25"/>
      <c r="L137" s="19">
        <f t="shared" ref="L137" si="65">SUM(L128:L136)</f>
        <v>55.620000000000005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1290</v>
      </c>
      <c r="G138" s="32">
        <f t="shared" ref="G138" si="66">G127+G137</f>
        <v>44.709999999999994</v>
      </c>
      <c r="H138" s="32">
        <f t="shared" ref="H138" si="67">H127+H137</f>
        <v>45.17</v>
      </c>
      <c r="I138" s="32">
        <f t="shared" ref="I138" si="68">I127+I137</f>
        <v>194.88</v>
      </c>
      <c r="J138" s="32">
        <f t="shared" ref="J138:L138" si="69">J127+J137</f>
        <v>1357.17</v>
      </c>
      <c r="K138" s="32"/>
      <c r="L138" s="32">
        <f t="shared" si="69"/>
        <v>75.62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66</v>
      </c>
      <c r="F139" s="58">
        <v>160</v>
      </c>
      <c r="G139" s="58">
        <v>4.67</v>
      </c>
      <c r="H139" s="58">
        <v>4.8600000000000003</v>
      </c>
      <c r="I139" s="58">
        <v>25.83</v>
      </c>
      <c r="J139" s="58">
        <v>166</v>
      </c>
      <c r="K139" s="59">
        <v>36</v>
      </c>
      <c r="L139" s="58">
        <v>10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60" t="s">
        <v>40</v>
      </c>
      <c r="F141" s="61">
        <v>200</v>
      </c>
      <c r="G141" s="61">
        <v>0.2</v>
      </c>
      <c r="H141" s="61">
        <v>0.1</v>
      </c>
      <c r="I141" s="61">
        <v>15</v>
      </c>
      <c r="J141" s="61">
        <v>61.3</v>
      </c>
      <c r="K141" s="62">
        <v>81</v>
      </c>
      <c r="L141" s="61">
        <v>2</v>
      </c>
    </row>
    <row r="142" spans="1:12" ht="15.75" customHeight="1">
      <c r="A142" s="23"/>
      <c r="B142" s="15"/>
      <c r="C142" s="11"/>
      <c r="D142" s="7" t="s">
        <v>23</v>
      </c>
      <c r="E142" s="60" t="s">
        <v>41</v>
      </c>
      <c r="F142" s="61">
        <v>40</v>
      </c>
      <c r="G142" s="61">
        <v>4.5</v>
      </c>
      <c r="H142" s="61">
        <v>1.74</v>
      </c>
      <c r="I142" s="61">
        <v>30.84</v>
      </c>
      <c r="J142" s="61">
        <v>157.30000000000001</v>
      </c>
      <c r="K142" s="62">
        <v>117</v>
      </c>
      <c r="L142" s="61">
        <v>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60" t="s">
        <v>42</v>
      </c>
      <c r="F144" s="61">
        <v>20</v>
      </c>
      <c r="G144" s="61">
        <v>4.6399999999999997</v>
      </c>
      <c r="H144" s="61">
        <v>5.9</v>
      </c>
      <c r="I144" s="61">
        <v>0</v>
      </c>
      <c r="J144" s="61">
        <v>72.8</v>
      </c>
      <c r="K144" s="62">
        <v>2</v>
      </c>
      <c r="L144" s="61">
        <v>5</v>
      </c>
    </row>
    <row r="145" spans="1:12" ht="15">
      <c r="A145" s="23"/>
      <c r="B145" s="15"/>
      <c r="C145" s="11"/>
      <c r="D145" s="6"/>
      <c r="E145" s="42" t="s">
        <v>61</v>
      </c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420</v>
      </c>
      <c r="G146" s="19">
        <f t="shared" ref="G146:J146" si="70">SUM(G139:G145)</f>
        <v>14.010000000000002</v>
      </c>
      <c r="H146" s="19">
        <f t="shared" si="70"/>
        <v>12.600000000000001</v>
      </c>
      <c r="I146" s="19">
        <f t="shared" si="70"/>
        <v>71.67</v>
      </c>
      <c r="J146" s="19">
        <f t="shared" si="70"/>
        <v>457.40000000000003</v>
      </c>
      <c r="K146" s="25"/>
      <c r="L146" s="19">
        <f t="shared" ref="L146" si="71">SUM(L139:L145)</f>
        <v>20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54</v>
      </c>
      <c r="F147" s="61">
        <v>40</v>
      </c>
      <c r="G147" s="61">
        <v>5</v>
      </c>
      <c r="H147" s="61">
        <v>5</v>
      </c>
      <c r="I147" s="61">
        <v>0</v>
      </c>
      <c r="J147" s="61">
        <v>63</v>
      </c>
      <c r="K147" s="62">
        <v>40</v>
      </c>
      <c r="L147" s="61">
        <v>7.62</v>
      </c>
    </row>
    <row r="148" spans="1:12" ht="15">
      <c r="A148" s="23"/>
      <c r="B148" s="15"/>
      <c r="C148" s="11"/>
      <c r="D148" s="7" t="s">
        <v>27</v>
      </c>
      <c r="E148" s="60" t="s">
        <v>89</v>
      </c>
      <c r="F148" s="61">
        <v>200</v>
      </c>
      <c r="G148" s="61">
        <v>4</v>
      </c>
      <c r="H148" s="61">
        <v>6</v>
      </c>
      <c r="I148" s="61">
        <v>12</v>
      </c>
      <c r="J148" s="61">
        <v>94</v>
      </c>
      <c r="K148" s="62">
        <v>19</v>
      </c>
      <c r="L148" s="61">
        <v>10</v>
      </c>
    </row>
    <row r="149" spans="1:12" ht="15">
      <c r="A149" s="23"/>
      <c r="B149" s="15"/>
      <c r="C149" s="11"/>
      <c r="D149" s="7" t="s">
        <v>28</v>
      </c>
      <c r="E149" s="60" t="s">
        <v>90</v>
      </c>
      <c r="F149" s="61">
        <v>80</v>
      </c>
      <c r="G149" s="61">
        <v>11.78</v>
      </c>
      <c r="H149" s="61">
        <v>12.91</v>
      </c>
      <c r="I149" s="61">
        <v>14.9</v>
      </c>
      <c r="J149" s="61">
        <v>223</v>
      </c>
      <c r="K149" s="62">
        <v>61</v>
      </c>
      <c r="L149" s="61">
        <v>23</v>
      </c>
    </row>
    <row r="150" spans="1:12" ht="15">
      <c r="A150" s="23"/>
      <c r="B150" s="15"/>
      <c r="C150" s="11"/>
      <c r="D150" s="7" t="s">
        <v>29</v>
      </c>
      <c r="E150" s="60" t="s">
        <v>75</v>
      </c>
      <c r="F150" s="61">
        <v>180</v>
      </c>
      <c r="G150" s="61">
        <v>8.9499999999999993</v>
      </c>
      <c r="H150" s="61">
        <v>6.73</v>
      </c>
      <c r="I150" s="61">
        <v>43</v>
      </c>
      <c r="J150" s="61">
        <v>276.52999999999997</v>
      </c>
      <c r="K150" s="62">
        <v>71</v>
      </c>
      <c r="L150" s="61">
        <v>10</v>
      </c>
    </row>
    <row r="151" spans="1:12" ht="15">
      <c r="A151" s="23"/>
      <c r="B151" s="15"/>
      <c r="C151" s="11"/>
      <c r="D151" s="7" t="s">
        <v>30</v>
      </c>
      <c r="E151" s="60" t="s">
        <v>80</v>
      </c>
      <c r="F151" s="61">
        <v>200</v>
      </c>
      <c r="G151" s="61">
        <v>3.52</v>
      </c>
      <c r="H151" s="61">
        <v>3.72</v>
      </c>
      <c r="I151" s="61">
        <v>25.49</v>
      </c>
      <c r="J151" s="61">
        <v>145.19999999999999</v>
      </c>
      <c r="K151" s="62">
        <v>84</v>
      </c>
      <c r="L151" s="61">
        <v>3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60" t="s">
        <v>44</v>
      </c>
      <c r="F153" s="61">
        <v>40</v>
      </c>
      <c r="G153" s="61">
        <v>3</v>
      </c>
      <c r="H153" s="61">
        <v>1</v>
      </c>
      <c r="I153" s="61">
        <v>15</v>
      </c>
      <c r="J153" s="61">
        <v>71</v>
      </c>
      <c r="K153" s="62">
        <v>878</v>
      </c>
      <c r="L153" s="61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36.25</v>
      </c>
      <c r="H156" s="19">
        <f t="shared" si="72"/>
        <v>35.36</v>
      </c>
      <c r="I156" s="19">
        <f t="shared" si="72"/>
        <v>110.39</v>
      </c>
      <c r="J156" s="19">
        <f t="shared" si="72"/>
        <v>872.73</v>
      </c>
      <c r="K156" s="25"/>
      <c r="L156" s="19">
        <f t="shared" ref="L156" si="73">SUM(L147:L155)</f>
        <v>55.620000000000005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1160</v>
      </c>
      <c r="G157" s="32">
        <f t="shared" ref="G157" si="74">G146+G156</f>
        <v>50.260000000000005</v>
      </c>
      <c r="H157" s="32">
        <f t="shared" ref="H157" si="75">H146+H156</f>
        <v>47.96</v>
      </c>
      <c r="I157" s="32">
        <f t="shared" ref="I157" si="76">I146+I156</f>
        <v>182.06</v>
      </c>
      <c r="J157" s="32">
        <f t="shared" ref="J157:L157" si="77">J146+J156</f>
        <v>1330.13</v>
      </c>
      <c r="K157" s="32"/>
      <c r="L157" s="32">
        <f t="shared" si="77"/>
        <v>75.62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205</v>
      </c>
      <c r="G158" s="40">
        <v>3.9</v>
      </c>
      <c r="H158" s="40">
        <v>8.1999999999999993</v>
      </c>
      <c r="I158" s="40">
        <v>17.5</v>
      </c>
      <c r="J158" s="40">
        <v>160.69999999999999</v>
      </c>
      <c r="K158" s="41">
        <v>520</v>
      </c>
      <c r="L158" s="40">
        <v>10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60" t="s">
        <v>40</v>
      </c>
      <c r="F160" s="61">
        <v>200</v>
      </c>
      <c r="G160" s="61">
        <v>0.2</v>
      </c>
      <c r="H160" s="61">
        <v>0.1</v>
      </c>
      <c r="I160" s="61">
        <v>15</v>
      </c>
      <c r="J160" s="61">
        <v>61.3</v>
      </c>
      <c r="K160" s="62">
        <v>81</v>
      </c>
      <c r="L160" s="61">
        <v>2</v>
      </c>
    </row>
    <row r="161" spans="1:12" ht="15">
      <c r="A161" s="23"/>
      <c r="B161" s="15"/>
      <c r="C161" s="11"/>
      <c r="D161" s="7" t="s">
        <v>23</v>
      </c>
      <c r="E161" s="60" t="s">
        <v>41</v>
      </c>
      <c r="F161" s="61">
        <v>40</v>
      </c>
      <c r="G161" s="61">
        <v>4.5</v>
      </c>
      <c r="H161" s="61">
        <v>1.74</v>
      </c>
      <c r="I161" s="61">
        <v>30.84</v>
      </c>
      <c r="J161" s="61">
        <v>157.30000000000001</v>
      </c>
      <c r="K161" s="62">
        <v>117</v>
      </c>
      <c r="L161" s="61">
        <v>3</v>
      </c>
    </row>
    <row r="162" spans="1:12" ht="15">
      <c r="A162" s="23"/>
      <c r="B162" s="15"/>
      <c r="C162" s="11"/>
      <c r="D162" s="7" t="s">
        <v>24</v>
      </c>
      <c r="E162" s="60" t="s">
        <v>58</v>
      </c>
      <c r="F162" s="61">
        <v>100</v>
      </c>
      <c r="G162" s="61">
        <v>0.4</v>
      </c>
      <c r="H162" s="61">
        <v>0.3</v>
      </c>
      <c r="I162" s="61">
        <v>10.3</v>
      </c>
      <c r="J162" s="61">
        <v>47</v>
      </c>
      <c r="K162" s="62">
        <v>76</v>
      </c>
      <c r="L162" s="43"/>
    </row>
    <row r="163" spans="1:12" ht="15">
      <c r="A163" s="23"/>
      <c r="B163" s="15"/>
      <c r="C163" s="11"/>
      <c r="D163" s="6"/>
      <c r="E163" s="60" t="s">
        <v>50</v>
      </c>
      <c r="F163" s="61">
        <v>10</v>
      </c>
      <c r="G163" s="61">
        <v>0</v>
      </c>
      <c r="H163" s="61">
        <v>8.1999999999999993</v>
      </c>
      <c r="I163" s="61">
        <v>0.1</v>
      </c>
      <c r="J163" s="61">
        <v>75</v>
      </c>
      <c r="K163" s="62">
        <v>1</v>
      </c>
      <c r="L163" s="61">
        <v>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9</v>
      </c>
      <c r="H165" s="19">
        <f t="shared" si="78"/>
        <v>18.54</v>
      </c>
      <c r="I165" s="19">
        <f t="shared" si="78"/>
        <v>73.739999999999995</v>
      </c>
      <c r="J165" s="19">
        <f t="shared" si="78"/>
        <v>501.3</v>
      </c>
      <c r="K165" s="25"/>
      <c r="L165" s="19">
        <f t="shared" ref="L165" si="79">SUM(L158:L164)</f>
        <v>20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95</v>
      </c>
      <c r="F166" s="61">
        <v>60</v>
      </c>
      <c r="G166" s="61">
        <v>1.73</v>
      </c>
      <c r="H166" s="61">
        <v>3.71</v>
      </c>
      <c r="I166" s="61">
        <v>4.82</v>
      </c>
      <c r="J166" s="61">
        <v>59.58</v>
      </c>
      <c r="K166" s="62">
        <v>14</v>
      </c>
      <c r="L166" s="61">
        <v>7.62</v>
      </c>
    </row>
    <row r="167" spans="1:12" ht="15">
      <c r="A167" s="23"/>
      <c r="B167" s="15"/>
      <c r="C167" s="11"/>
      <c r="D167" s="7" t="s">
        <v>27</v>
      </c>
      <c r="E167" s="60" t="s">
        <v>94</v>
      </c>
      <c r="F167" s="61">
        <v>200</v>
      </c>
      <c r="G167" s="61">
        <v>1.58</v>
      </c>
      <c r="H167" s="61">
        <v>2.1800000000000002</v>
      </c>
      <c r="I167" s="61">
        <v>11.66</v>
      </c>
      <c r="J167" s="61">
        <v>72.599999999999994</v>
      </c>
      <c r="K167" s="62">
        <v>21</v>
      </c>
      <c r="L167" s="61">
        <v>10</v>
      </c>
    </row>
    <row r="168" spans="1:12" ht="15">
      <c r="A168" s="23"/>
      <c r="B168" s="15"/>
      <c r="C168" s="11"/>
      <c r="D168" s="7" t="s">
        <v>28</v>
      </c>
      <c r="E168" s="42" t="s">
        <v>93</v>
      </c>
      <c r="F168" s="43">
        <v>80</v>
      </c>
      <c r="G168" s="43">
        <v>9.4</v>
      </c>
      <c r="H168" s="43">
        <v>6.3</v>
      </c>
      <c r="I168" s="43">
        <v>10.9</v>
      </c>
      <c r="J168" s="43">
        <v>141</v>
      </c>
      <c r="K168" s="44">
        <v>52</v>
      </c>
      <c r="L168" s="43">
        <v>23</v>
      </c>
    </row>
    <row r="169" spans="1:12" ht="15">
      <c r="A169" s="23"/>
      <c r="B169" s="15"/>
      <c r="C169" s="11"/>
      <c r="D169" s="7" t="s">
        <v>29</v>
      </c>
      <c r="E169" s="60" t="s">
        <v>84</v>
      </c>
      <c r="F169" s="61">
        <v>150</v>
      </c>
      <c r="G169" s="61">
        <v>3.06</v>
      </c>
      <c r="H169" s="61">
        <v>4.8</v>
      </c>
      <c r="I169" s="61">
        <v>20.45</v>
      </c>
      <c r="J169" s="61">
        <v>137.25</v>
      </c>
      <c r="K169" s="62">
        <v>73</v>
      </c>
      <c r="L169" s="61">
        <v>10</v>
      </c>
    </row>
    <row r="170" spans="1:12" ht="15">
      <c r="A170" s="23"/>
      <c r="B170" s="15"/>
      <c r="C170" s="11"/>
      <c r="D170" s="7" t="s">
        <v>30</v>
      </c>
      <c r="E170" s="60" t="s">
        <v>51</v>
      </c>
      <c r="F170" s="61">
        <v>200</v>
      </c>
      <c r="G170" s="61">
        <v>0.2</v>
      </c>
      <c r="H170" s="61">
        <v>0</v>
      </c>
      <c r="I170" s="61">
        <v>32.6</v>
      </c>
      <c r="J170" s="61">
        <v>132</v>
      </c>
      <c r="K170" s="62">
        <v>79</v>
      </c>
      <c r="L170" s="61">
        <v>3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60" t="s">
        <v>44</v>
      </c>
      <c r="F172" s="61">
        <v>40</v>
      </c>
      <c r="G172" s="61">
        <v>3</v>
      </c>
      <c r="H172" s="61">
        <v>1</v>
      </c>
      <c r="I172" s="61">
        <v>15</v>
      </c>
      <c r="J172" s="61">
        <v>71</v>
      </c>
      <c r="K172" s="62">
        <v>878</v>
      </c>
      <c r="L172" s="61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18.97</v>
      </c>
      <c r="H175" s="19">
        <f t="shared" si="80"/>
        <v>17.990000000000002</v>
      </c>
      <c r="I175" s="19">
        <f t="shared" si="80"/>
        <v>95.43</v>
      </c>
      <c r="J175" s="19">
        <f t="shared" si="80"/>
        <v>613.43000000000006</v>
      </c>
      <c r="K175" s="25"/>
      <c r="L175" s="19">
        <f t="shared" ref="L175" si="81">SUM(L166:L174)</f>
        <v>55.620000000000005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1285</v>
      </c>
      <c r="G176" s="32">
        <f t="shared" ref="G176" si="82">G165+G175</f>
        <v>27.97</v>
      </c>
      <c r="H176" s="32">
        <f t="shared" ref="H176" si="83">H165+H175</f>
        <v>36.53</v>
      </c>
      <c r="I176" s="32">
        <f t="shared" ref="I176" si="84">I165+I175</f>
        <v>169.17000000000002</v>
      </c>
      <c r="J176" s="32">
        <f t="shared" ref="J176:L176" si="85">J165+J175</f>
        <v>1114.73</v>
      </c>
      <c r="K176" s="32"/>
      <c r="L176" s="32">
        <f t="shared" si="85"/>
        <v>75.62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120</v>
      </c>
      <c r="G177" s="40">
        <v>7.2</v>
      </c>
      <c r="H177" s="40">
        <v>11.9</v>
      </c>
      <c r="I177" s="40">
        <v>39.200000000000003</v>
      </c>
      <c r="J177" s="40">
        <v>297.60000000000002</v>
      </c>
      <c r="K177" s="41">
        <v>1260</v>
      </c>
      <c r="L177" s="40">
        <v>10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60" t="s">
        <v>40</v>
      </c>
      <c r="F179" s="61">
        <v>200</v>
      </c>
      <c r="G179" s="61">
        <v>0.2</v>
      </c>
      <c r="H179" s="61">
        <v>0.1</v>
      </c>
      <c r="I179" s="61">
        <v>15</v>
      </c>
      <c r="J179" s="61">
        <v>61.3</v>
      </c>
      <c r="K179" s="62">
        <v>81</v>
      </c>
      <c r="L179" s="61">
        <v>2</v>
      </c>
    </row>
    <row r="180" spans="1:12" ht="15">
      <c r="A180" s="23"/>
      <c r="B180" s="15"/>
      <c r="C180" s="11"/>
      <c r="D180" s="7" t="s">
        <v>23</v>
      </c>
      <c r="E180" s="60" t="s">
        <v>41</v>
      </c>
      <c r="F180" s="61">
        <v>40</v>
      </c>
      <c r="G180" s="61">
        <v>4.5</v>
      </c>
      <c r="H180" s="61">
        <v>1.74</v>
      </c>
      <c r="I180" s="61">
        <v>30.84</v>
      </c>
      <c r="J180" s="61">
        <v>157.30000000000001</v>
      </c>
      <c r="K180" s="62">
        <v>117</v>
      </c>
      <c r="L180" s="61">
        <v>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60" t="s">
        <v>42</v>
      </c>
      <c r="F182" s="61">
        <v>20</v>
      </c>
      <c r="G182" s="61">
        <v>4.6399999999999997</v>
      </c>
      <c r="H182" s="61">
        <v>5.9</v>
      </c>
      <c r="I182" s="61">
        <v>0</v>
      </c>
      <c r="J182" s="61">
        <v>72.8</v>
      </c>
      <c r="K182" s="62">
        <v>2</v>
      </c>
      <c r="L182" s="61">
        <v>5</v>
      </c>
    </row>
    <row r="183" spans="1:12" ht="15">
      <c r="A183" s="23"/>
      <c r="B183" s="15"/>
      <c r="C183" s="11"/>
      <c r="D183" s="6"/>
      <c r="E183" s="42" t="s">
        <v>59</v>
      </c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380</v>
      </c>
      <c r="G184" s="19">
        <f t="shared" ref="G184:J184" si="86">SUM(G177:G183)</f>
        <v>16.54</v>
      </c>
      <c r="H184" s="19">
        <f t="shared" si="86"/>
        <v>19.64</v>
      </c>
      <c r="I184" s="19">
        <f t="shared" si="86"/>
        <v>85.04</v>
      </c>
      <c r="J184" s="19">
        <f t="shared" si="86"/>
        <v>589</v>
      </c>
      <c r="K184" s="25"/>
      <c r="L184" s="19">
        <f t="shared" ref="L184" si="87">SUM(L177:L183)</f>
        <v>20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1.3</v>
      </c>
      <c r="H185" s="43">
        <v>2.2999999999999998</v>
      </c>
      <c r="I185" s="43">
        <v>6.5</v>
      </c>
      <c r="J185" s="43">
        <v>52.2</v>
      </c>
      <c r="K185" s="44">
        <v>5</v>
      </c>
      <c r="L185" s="43">
        <v>8.6199999999999992</v>
      </c>
    </row>
    <row r="186" spans="1:12" ht="15">
      <c r="A186" s="23"/>
      <c r="B186" s="15"/>
      <c r="C186" s="11"/>
      <c r="D186" s="7" t="s">
        <v>27</v>
      </c>
      <c r="E186" s="60" t="s">
        <v>96</v>
      </c>
      <c r="F186" s="61">
        <v>200</v>
      </c>
      <c r="G186" s="61">
        <v>1.68</v>
      </c>
      <c r="H186" s="61">
        <v>4.09</v>
      </c>
      <c r="I186" s="61">
        <v>13.27</v>
      </c>
      <c r="J186" s="61">
        <v>96.6</v>
      </c>
      <c r="K186" s="62">
        <v>26</v>
      </c>
      <c r="L186" s="61">
        <v>10</v>
      </c>
    </row>
    <row r="187" spans="1:12" ht="15">
      <c r="A187" s="23"/>
      <c r="B187" s="15"/>
      <c r="C187" s="11"/>
      <c r="D187" s="7" t="s">
        <v>28</v>
      </c>
      <c r="E187" s="60" t="s">
        <v>74</v>
      </c>
      <c r="F187" s="61">
        <v>100</v>
      </c>
      <c r="G187" s="61">
        <v>22.4</v>
      </c>
      <c r="H187" s="61">
        <v>18.23</v>
      </c>
      <c r="I187" s="61">
        <v>7.03</v>
      </c>
      <c r="J187" s="61">
        <v>281.25</v>
      </c>
      <c r="K187" s="62">
        <v>67</v>
      </c>
      <c r="L187" s="61">
        <v>22</v>
      </c>
    </row>
    <row r="188" spans="1:12" ht="15">
      <c r="A188" s="23"/>
      <c r="B188" s="15"/>
      <c r="C188" s="11"/>
      <c r="D188" s="7" t="s">
        <v>29</v>
      </c>
      <c r="E188" s="60" t="s">
        <v>46</v>
      </c>
      <c r="F188" s="61">
        <v>180</v>
      </c>
      <c r="G188" s="61">
        <v>6.62</v>
      </c>
      <c r="H188" s="61">
        <v>5.42</v>
      </c>
      <c r="I188" s="61">
        <v>31.73</v>
      </c>
      <c r="J188" s="61">
        <v>202.14</v>
      </c>
      <c r="K188" s="62">
        <v>72</v>
      </c>
      <c r="L188" s="61">
        <v>10</v>
      </c>
    </row>
    <row r="189" spans="1:12" ht="15">
      <c r="A189" s="23"/>
      <c r="B189" s="15"/>
      <c r="C189" s="11"/>
      <c r="D189" s="7" t="s">
        <v>30</v>
      </c>
      <c r="E189" s="60" t="s">
        <v>76</v>
      </c>
      <c r="F189" s="61">
        <v>200</v>
      </c>
      <c r="G189" s="61">
        <v>0</v>
      </c>
      <c r="H189" s="61">
        <v>0</v>
      </c>
      <c r="I189" s="61">
        <v>33</v>
      </c>
      <c r="J189" s="61">
        <v>132</v>
      </c>
      <c r="K189" s="62">
        <v>78</v>
      </c>
      <c r="L189" s="61">
        <v>3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60" t="s">
        <v>44</v>
      </c>
      <c r="F191" s="61">
        <v>40</v>
      </c>
      <c r="G191" s="61">
        <v>3</v>
      </c>
      <c r="H191" s="61">
        <v>1</v>
      </c>
      <c r="I191" s="61">
        <v>15</v>
      </c>
      <c r="J191" s="61">
        <v>71</v>
      </c>
      <c r="K191" s="62">
        <v>878</v>
      </c>
      <c r="L191" s="61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35</v>
      </c>
      <c r="H194" s="19">
        <f t="shared" si="88"/>
        <v>31.04</v>
      </c>
      <c r="I194" s="19">
        <f t="shared" si="88"/>
        <v>106.53</v>
      </c>
      <c r="J194" s="19">
        <f t="shared" si="88"/>
        <v>835.19</v>
      </c>
      <c r="K194" s="25"/>
      <c r="L194" s="19">
        <f t="shared" ref="L194" si="89">SUM(L185:L193)</f>
        <v>55.62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1160</v>
      </c>
      <c r="G195" s="32">
        <f t="shared" ref="G195" si="90">G184+G194</f>
        <v>51.54</v>
      </c>
      <c r="H195" s="32">
        <f t="shared" ref="H195" si="91">H184+H194</f>
        <v>50.68</v>
      </c>
      <c r="I195" s="32">
        <f t="shared" ref="I195" si="92">I184+I194</f>
        <v>191.57</v>
      </c>
      <c r="J195" s="32">
        <f t="shared" ref="J195:L195" si="93">J184+J194</f>
        <v>1424.19</v>
      </c>
      <c r="K195" s="32"/>
      <c r="L195" s="32">
        <f t="shared" si="93"/>
        <v>75.62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46.146000000000001</v>
      </c>
      <c r="H196" s="34">
        <f t="shared" si="94"/>
        <v>46.994</v>
      </c>
      <c r="I196" s="34">
        <f t="shared" si="94"/>
        <v>187.41799999999995</v>
      </c>
      <c r="J196" s="34">
        <f t="shared" si="94"/>
        <v>1298.0020000000002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75.62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2023-12-06T13:26:54Z</dcterms:modified>
</cp:coreProperties>
</file>